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35" windowHeight="8385" activeTab="1"/>
  </bookViews>
  <sheets>
    <sheet name="INDIVIDUEL" sheetId="1" r:id="rId1"/>
    <sheet name="DOUBLE" sheetId="2" r:id="rId2"/>
    <sheet name="Feuil3" sheetId="3" r:id="rId3"/>
  </sheets>
  <externalReferences>
    <externalReference r:id="rId6"/>
  </externalReferences>
  <definedNames>
    <definedName name="_ind1">'[1]RECAP'!$H$8</definedName>
    <definedName name="_ind2">'[1]RECAP'!$K$8</definedName>
  </definedNames>
  <calcPr fullCalcOnLoad="1"/>
</workbook>
</file>

<file path=xl/sharedStrings.xml><?xml version="1.0" encoding="utf-8"?>
<sst xmlns="http://schemas.openxmlformats.org/spreadsheetml/2006/main" count="23" uniqueCount="16">
  <si>
    <t>Valeur Indice</t>
  </si>
  <si>
    <t>Place</t>
  </si>
  <si>
    <t>N°</t>
  </si>
  <si>
    <t>NOM</t>
  </si>
  <si>
    <t>PRENOM</t>
  </si>
  <si>
    <t>POINTS</t>
  </si>
  <si>
    <t>Np</t>
  </si>
  <si>
    <t>Points/Indice</t>
  </si>
  <si>
    <t>Points/Ind</t>
  </si>
  <si>
    <t>Ntp</t>
  </si>
  <si>
    <t>Total</t>
  </si>
  <si>
    <t>comite</t>
  </si>
  <si>
    <t>Championnat de France INDIVIDUEL Saint MALO 19 et 20 septembre 2007</t>
  </si>
  <si>
    <t>CHAMPIONNAT DE France DOUBLE  Saint MALO 21 Septembre 2007</t>
  </si>
  <si>
    <t>PLACE</t>
  </si>
  <si>
    <t>Comité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</si>
</sst>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/>
    </xf>
    <xf numFmtId="0" fontId="36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1" fontId="3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152400</xdr:rowOff>
    </xdr:from>
    <xdr:to>
      <xdr:col>5</xdr:col>
      <xdr:colOff>361950</xdr:colOff>
      <xdr:row>5</xdr:row>
      <xdr:rowOff>152400</xdr:rowOff>
    </xdr:to>
    <xdr:pic>
      <xdr:nvPicPr>
        <xdr:cNvPr id="1" name="Picture 13" descr="FFESSM_P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52400"/>
          <a:ext cx="2667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4</xdr:col>
      <xdr:colOff>114300</xdr:colOff>
      <xdr:row>5</xdr:row>
      <xdr:rowOff>123825</xdr:rowOff>
    </xdr:to>
    <xdr:pic>
      <xdr:nvPicPr>
        <xdr:cNvPr id="1" name="Picture 1" descr="FFESSM_P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90500"/>
          <a:ext cx="2743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SEE%202007\Tableau%20de%20pes&#233;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LISTE IND"/>
      <sheetName val="PESEE1"/>
      <sheetName val="PESEE2"/>
      <sheetName val="RECAP"/>
      <sheetName val="Classement"/>
      <sheetName val="LISTE DBL"/>
      <sheetName val="PESEE"/>
      <sheetName val="RECAPDbl"/>
      <sheetName val="Class Dbl"/>
      <sheetName val="Feuil3"/>
    </sheetNames>
    <sheetDataSet>
      <sheetData sheetId="2">
        <row r="9">
          <cell r="B9">
            <v>2</v>
          </cell>
          <cell r="C9" t="str">
            <v>CHOQUE</v>
          </cell>
          <cell r="D9" t="str">
            <v>Yannick</v>
          </cell>
          <cell r="E9" t="str">
            <v>PROV</v>
          </cell>
          <cell r="AT9">
            <v>5200</v>
          </cell>
          <cell r="AX9">
            <v>2</v>
          </cell>
        </row>
        <row r="10">
          <cell r="B10">
            <v>4</v>
          </cell>
          <cell r="C10" t="str">
            <v>VINCENT</v>
          </cell>
          <cell r="D10" t="str">
            <v>Eric</v>
          </cell>
          <cell r="E10" t="str">
            <v>ASUD</v>
          </cell>
          <cell r="AT10">
            <v>15050</v>
          </cell>
          <cell r="AX10">
            <v>6</v>
          </cell>
        </row>
        <row r="11">
          <cell r="B11">
            <v>7</v>
          </cell>
          <cell r="C11" t="str">
            <v>NAGOUAS</v>
          </cell>
          <cell r="D11" t="str">
            <v>Christophe</v>
          </cell>
          <cell r="E11" t="str">
            <v>ASUD</v>
          </cell>
          <cell r="AT11">
            <v>18700</v>
          </cell>
          <cell r="AX11">
            <v>7</v>
          </cell>
        </row>
        <row r="12">
          <cell r="B12">
            <v>11</v>
          </cell>
          <cell r="C12" t="str">
            <v>BORG</v>
          </cell>
          <cell r="D12" t="str">
            <v>Jean-Sébastien</v>
          </cell>
          <cell r="E12" t="str">
            <v>LRMP</v>
          </cell>
          <cell r="AT12">
            <v>-2000</v>
          </cell>
          <cell r="AX12">
            <v>0</v>
          </cell>
        </row>
        <row r="13">
          <cell r="B13">
            <v>13</v>
          </cell>
          <cell r="C13" t="str">
            <v>XIFRO</v>
          </cell>
          <cell r="D13" t="str">
            <v>Jean</v>
          </cell>
          <cell r="E13" t="str">
            <v>LRMP</v>
          </cell>
          <cell r="AT13">
            <v>0</v>
          </cell>
          <cell r="AX13">
            <v>0</v>
          </cell>
        </row>
        <row r="14">
          <cell r="B14">
            <v>14</v>
          </cell>
          <cell r="C14" t="str">
            <v>RUBIRA</v>
          </cell>
          <cell r="D14" t="str">
            <v>Nicolas</v>
          </cell>
          <cell r="E14" t="str">
            <v>LRMP</v>
          </cell>
          <cell r="AT14">
            <v>4550</v>
          </cell>
          <cell r="AX14">
            <v>2</v>
          </cell>
        </row>
        <row r="15">
          <cell r="B15">
            <v>15</v>
          </cell>
          <cell r="C15" t="str">
            <v>GIROUD</v>
          </cell>
          <cell r="D15" t="str">
            <v>Rémy</v>
          </cell>
          <cell r="E15" t="str">
            <v>LRMP</v>
          </cell>
          <cell r="AT15">
            <v>14500</v>
          </cell>
          <cell r="AX15">
            <v>5</v>
          </cell>
        </row>
        <row r="16">
          <cell r="B16">
            <v>21</v>
          </cell>
          <cell r="C16" t="str">
            <v>XIFRO</v>
          </cell>
          <cell r="D16" t="str">
            <v>Louis</v>
          </cell>
          <cell r="E16" t="str">
            <v>LRMP</v>
          </cell>
          <cell r="AT16">
            <v>0</v>
          </cell>
          <cell r="AX16">
            <v>0</v>
          </cell>
        </row>
        <row r="17">
          <cell r="B17">
            <v>22</v>
          </cell>
          <cell r="C17" t="str">
            <v>GALIBERT</v>
          </cell>
          <cell r="D17" t="str">
            <v>Jean-Pierre</v>
          </cell>
          <cell r="E17" t="str">
            <v>LRMP</v>
          </cell>
          <cell r="AT17">
            <v>0</v>
          </cell>
          <cell r="AX17">
            <v>0</v>
          </cell>
        </row>
        <row r="18">
          <cell r="B18">
            <v>23</v>
          </cell>
          <cell r="C18" t="str">
            <v>LORIN </v>
          </cell>
          <cell r="D18" t="str">
            <v>Paul</v>
          </cell>
          <cell r="E18" t="str">
            <v>NPC</v>
          </cell>
          <cell r="AT18">
            <v>2600</v>
          </cell>
          <cell r="AX18">
            <v>1</v>
          </cell>
        </row>
        <row r="19">
          <cell r="B19">
            <v>24</v>
          </cell>
          <cell r="C19" t="str">
            <v>RENAU</v>
          </cell>
          <cell r="D19" t="str">
            <v>Fabien</v>
          </cell>
          <cell r="E19" t="str">
            <v>NPC</v>
          </cell>
          <cell r="AT19">
            <v>1300</v>
          </cell>
          <cell r="AX19">
            <v>1</v>
          </cell>
        </row>
        <row r="20">
          <cell r="B20">
            <v>25</v>
          </cell>
          <cell r="C20" t="str">
            <v>CHARLOT</v>
          </cell>
          <cell r="D20" t="str">
            <v>Pascal</v>
          </cell>
          <cell r="E20" t="str">
            <v>BPL</v>
          </cell>
          <cell r="AT20">
            <v>38400</v>
          </cell>
          <cell r="AX20">
            <v>16</v>
          </cell>
        </row>
        <row r="21">
          <cell r="B21">
            <v>26</v>
          </cell>
          <cell r="C21" t="str">
            <v>ORTIZ</v>
          </cell>
          <cell r="D21" t="str">
            <v>Grégory</v>
          </cell>
          <cell r="E21" t="str">
            <v>REU</v>
          </cell>
          <cell r="AT21">
            <v>16600</v>
          </cell>
          <cell r="AX21">
            <v>6</v>
          </cell>
        </row>
        <row r="22">
          <cell r="B22">
            <v>27</v>
          </cell>
          <cell r="C22" t="str">
            <v>BERTILE</v>
          </cell>
          <cell r="D22" t="str">
            <v>Fabrice</v>
          </cell>
          <cell r="E22" t="str">
            <v>REU</v>
          </cell>
          <cell r="AT22">
            <v>24450</v>
          </cell>
          <cell r="AX22">
            <v>10</v>
          </cell>
        </row>
        <row r="23">
          <cell r="B23">
            <v>28</v>
          </cell>
          <cell r="C23" t="str">
            <v>LOSSY </v>
          </cell>
          <cell r="D23" t="str">
            <v>Loic</v>
          </cell>
          <cell r="E23" t="str">
            <v>REU</v>
          </cell>
          <cell r="AT23">
            <v>2300</v>
          </cell>
          <cell r="AX23">
            <v>1</v>
          </cell>
        </row>
        <row r="24">
          <cell r="B24">
            <v>30</v>
          </cell>
          <cell r="C24" t="str">
            <v>FREDELISY</v>
          </cell>
          <cell r="D24" t="str">
            <v>Rocky</v>
          </cell>
          <cell r="E24" t="str">
            <v>REU</v>
          </cell>
          <cell r="AT24">
            <v>20000</v>
          </cell>
          <cell r="AX24">
            <v>8</v>
          </cell>
        </row>
        <row r="25">
          <cell r="B25">
            <v>31</v>
          </cell>
          <cell r="C25" t="str">
            <v>PERMUY</v>
          </cell>
          <cell r="D25" t="str">
            <v>Philippe</v>
          </cell>
          <cell r="E25" t="str">
            <v>PROV</v>
          </cell>
          <cell r="AT25">
            <v>10000</v>
          </cell>
          <cell r="AX25">
            <v>4</v>
          </cell>
        </row>
        <row r="26">
          <cell r="B26">
            <v>32</v>
          </cell>
          <cell r="C26" t="str">
            <v>DEMONTIS</v>
          </cell>
          <cell r="D26" t="str">
            <v>Eric</v>
          </cell>
          <cell r="E26" t="str">
            <v>PROV</v>
          </cell>
          <cell r="AT26">
            <v>5150</v>
          </cell>
          <cell r="AX26">
            <v>2</v>
          </cell>
        </row>
        <row r="27">
          <cell r="B27">
            <v>33</v>
          </cell>
          <cell r="C27" t="str">
            <v>LALLEMAND</v>
          </cell>
          <cell r="D27" t="str">
            <v>Jean-Michel</v>
          </cell>
          <cell r="E27" t="str">
            <v>PROV</v>
          </cell>
          <cell r="AT27">
            <v>11600</v>
          </cell>
          <cell r="AX27">
            <v>5</v>
          </cell>
        </row>
        <row r="28">
          <cell r="B28">
            <v>34</v>
          </cell>
          <cell r="C28" t="str">
            <v>MILLE</v>
          </cell>
          <cell r="D28" t="str">
            <v>Christian</v>
          </cell>
          <cell r="E28" t="str">
            <v>PROV</v>
          </cell>
          <cell r="AT28">
            <v>21650</v>
          </cell>
          <cell r="AX28">
            <v>8</v>
          </cell>
        </row>
        <row r="29">
          <cell r="B29">
            <v>36</v>
          </cell>
          <cell r="C29" t="str">
            <v>VALORA</v>
          </cell>
          <cell r="D29" t="str">
            <v>Bruno</v>
          </cell>
          <cell r="E29" t="str">
            <v>PROV</v>
          </cell>
          <cell r="AT29">
            <v>11600</v>
          </cell>
          <cell r="AX29">
            <v>4</v>
          </cell>
        </row>
        <row r="30">
          <cell r="B30">
            <v>38</v>
          </cell>
          <cell r="C30" t="str">
            <v>ENRICO</v>
          </cell>
          <cell r="D30" t="str">
            <v>Eric</v>
          </cell>
          <cell r="E30" t="str">
            <v>PROV</v>
          </cell>
          <cell r="AT30">
            <v>23850</v>
          </cell>
          <cell r="AX30">
            <v>10</v>
          </cell>
        </row>
        <row r="31">
          <cell r="B31">
            <v>39</v>
          </cell>
          <cell r="C31" t="str">
            <v>BENOIST</v>
          </cell>
          <cell r="D31" t="str">
            <v>David</v>
          </cell>
          <cell r="E31" t="str">
            <v>PROV</v>
          </cell>
          <cell r="AT31">
            <v>22100</v>
          </cell>
          <cell r="AX31">
            <v>8</v>
          </cell>
        </row>
        <row r="32">
          <cell r="B32">
            <v>40</v>
          </cell>
          <cell r="C32" t="str">
            <v>MAC DANIEL</v>
          </cell>
          <cell r="D32" t="str">
            <v>Philippe</v>
          </cell>
          <cell r="E32" t="str">
            <v>PROV</v>
          </cell>
          <cell r="AT32">
            <v>15750</v>
          </cell>
          <cell r="AX32">
            <v>6</v>
          </cell>
        </row>
        <row r="33">
          <cell r="B33">
            <v>41</v>
          </cell>
          <cell r="C33" t="str">
            <v>BONCI</v>
          </cell>
          <cell r="D33" t="str">
            <v>David</v>
          </cell>
          <cell r="E33" t="str">
            <v>PROV</v>
          </cell>
          <cell r="AT33">
            <v>8300</v>
          </cell>
          <cell r="AX33">
            <v>3</v>
          </cell>
        </row>
        <row r="34">
          <cell r="B34">
            <v>42</v>
          </cell>
          <cell r="C34" t="str">
            <v>MADDALOUNA</v>
          </cell>
          <cell r="D34" t="str">
            <v>Jean-Paul</v>
          </cell>
          <cell r="E34" t="str">
            <v>PROV</v>
          </cell>
          <cell r="AT34">
            <v>10500</v>
          </cell>
          <cell r="AX34">
            <v>4</v>
          </cell>
        </row>
        <row r="35">
          <cell r="B35">
            <v>43</v>
          </cell>
          <cell r="C35" t="str">
            <v>GAUTIER</v>
          </cell>
          <cell r="D35" t="str">
            <v>Christophe</v>
          </cell>
          <cell r="E35" t="str">
            <v>PROV</v>
          </cell>
          <cell r="AT35">
            <v>14550</v>
          </cell>
          <cell r="AX35">
            <v>6</v>
          </cell>
        </row>
        <row r="36">
          <cell r="B36">
            <v>44</v>
          </cell>
          <cell r="C36" t="str">
            <v>BILLANT</v>
          </cell>
          <cell r="D36" t="str">
            <v>Daniel</v>
          </cell>
          <cell r="E36" t="str">
            <v>BPL</v>
          </cell>
          <cell r="AT36">
            <v>23755</v>
          </cell>
          <cell r="AX36">
            <v>9</v>
          </cell>
        </row>
        <row r="37">
          <cell r="B37">
            <v>45</v>
          </cell>
          <cell r="C37" t="str">
            <v>CONGOS</v>
          </cell>
          <cell r="D37" t="str">
            <v>Jean-Paul</v>
          </cell>
          <cell r="E37" t="str">
            <v>BPL</v>
          </cell>
          <cell r="AT37">
            <v>8050</v>
          </cell>
          <cell r="AX37">
            <v>3</v>
          </cell>
        </row>
        <row r="38">
          <cell r="B38">
            <v>46</v>
          </cell>
          <cell r="C38" t="str">
            <v>JUGES</v>
          </cell>
          <cell r="D38" t="str">
            <v>Jean-Pierre</v>
          </cell>
          <cell r="E38" t="str">
            <v>BPL</v>
          </cell>
          <cell r="AT38">
            <v>12450</v>
          </cell>
          <cell r="AX38">
            <v>5</v>
          </cell>
        </row>
        <row r="39">
          <cell r="B39">
            <v>47</v>
          </cell>
          <cell r="C39" t="str">
            <v>LAFOND</v>
          </cell>
          <cell r="D39" t="str">
            <v>Mickael</v>
          </cell>
          <cell r="E39" t="str">
            <v>CA</v>
          </cell>
          <cell r="AT39">
            <v>11650</v>
          </cell>
          <cell r="AX39">
            <v>4</v>
          </cell>
        </row>
        <row r="40">
          <cell r="B40">
            <v>48</v>
          </cell>
          <cell r="C40" t="str">
            <v>RIEHL</v>
          </cell>
          <cell r="D40" t="str">
            <v>Benjamin</v>
          </cell>
          <cell r="E40" t="str">
            <v>CA</v>
          </cell>
          <cell r="AT40">
            <v>21700</v>
          </cell>
          <cell r="AX40">
            <v>9</v>
          </cell>
        </row>
        <row r="41">
          <cell r="B41">
            <v>49</v>
          </cell>
          <cell r="C41" t="str">
            <v>GUYONNET</v>
          </cell>
          <cell r="D41" t="str">
            <v>Regis</v>
          </cell>
          <cell r="E41" t="str">
            <v>IIDFPL</v>
          </cell>
          <cell r="AT41">
            <v>2450</v>
          </cell>
          <cell r="AX41">
            <v>1</v>
          </cell>
        </row>
      </sheetData>
      <sheetData sheetId="3">
        <row r="9">
          <cell r="AT9">
            <v>22550</v>
          </cell>
          <cell r="AX9">
            <v>8</v>
          </cell>
        </row>
        <row r="10">
          <cell r="AT10">
            <v>14250</v>
          </cell>
          <cell r="AX10">
            <v>5</v>
          </cell>
        </row>
        <row r="11">
          <cell r="AT11">
            <v>2900</v>
          </cell>
          <cell r="AX11">
            <v>1</v>
          </cell>
        </row>
        <row r="12">
          <cell r="AT12">
            <v>2300</v>
          </cell>
          <cell r="AX12">
            <v>1</v>
          </cell>
        </row>
        <row r="13">
          <cell r="AT13">
            <v>8300</v>
          </cell>
          <cell r="AX13">
            <v>3</v>
          </cell>
        </row>
        <row r="14">
          <cell r="AT14">
            <v>2400</v>
          </cell>
          <cell r="AX14">
            <v>1</v>
          </cell>
        </row>
        <row r="15">
          <cell r="AT15">
            <v>17500</v>
          </cell>
          <cell r="AX15">
            <v>7</v>
          </cell>
        </row>
        <row r="16">
          <cell r="AT16">
            <v>10900</v>
          </cell>
          <cell r="AX16">
            <v>4</v>
          </cell>
        </row>
        <row r="17">
          <cell r="AT17">
            <v>10250</v>
          </cell>
          <cell r="AX17">
            <v>4</v>
          </cell>
        </row>
        <row r="18">
          <cell r="AT18">
            <v>15150</v>
          </cell>
          <cell r="AX18">
            <v>6</v>
          </cell>
        </row>
        <row r="19">
          <cell r="AT19">
            <v>5400</v>
          </cell>
          <cell r="AX19">
            <v>2</v>
          </cell>
        </row>
        <row r="20">
          <cell r="AT20">
            <v>26600</v>
          </cell>
          <cell r="AX20">
            <v>10</v>
          </cell>
        </row>
        <row r="21">
          <cell r="AT21">
            <v>25450</v>
          </cell>
          <cell r="AX21">
            <v>10</v>
          </cell>
        </row>
        <row r="22">
          <cell r="AT22">
            <v>19500</v>
          </cell>
          <cell r="AX22">
            <v>8</v>
          </cell>
        </row>
        <row r="23">
          <cell r="AT23">
            <v>7800</v>
          </cell>
          <cell r="AX23">
            <v>3</v>
          </cell>
        </row>
        <row r="24">
          <cell r="AT24">
            <v>23550</v>
          </cell>
          <cell r="AX24">
            <v>7</v>
          </cell>
        </row>
        <row r="25">
          <cell r="AT25">
            <v>25700</v>
          </cell>
          <cell r="AX25">
            <v>8</v>
          </cell>
        </row>
        <row r="26">
          <cell r="AT26">
            <v>2450</v>
          </cell>
          <cell r="AX26">
            <v>1</v>
          </cell>
        </row>
        <row r="27">
          <cell r="AT27">
            <v>11800</v>
          </cell>
          <cell r="AX27">
            <v>5</v>
          </cell>
        </row>
        <row r="28">
          <cell r="AT28">
            <v>22100</v>
          </cell>
          <cell r="AX28">
            <v>8</v>
          </cell>
        </row>
        <row r="29">
          <cell r="AT29">
            <v>15100</v>
          </cell>
          <cell r="AX29">
            <v>5</v>
          </cell>
        </row>
        <row r="30">
          <cell r="AT30">
            <v>22650</v>
          </cell>
          <cell r="AX30">
            <v>8</v>
          </cell>
        </row>
        <row r="31">
          <cell r="AT31">
            <v>21400</v>
          </cell>
          <cell r="AX31">
            <v>7</v>
          </cell>
        </row>
        <row r="32">
          <cell r="AT32">
            <v>6400</v>
          </cell>
          <cell r="AX32">
            <v>2</v>
          </cell>
        </row>
        <row r="33">
          <cell r="AT33">
            <v>25400</v>
          </cell>
          <cell r="AX33">
            <v>8</v>
          </cell>
        </row>
        <row r="34">
          <cell r="AT34">
            <v>24750</v>
          </cell>
          <cell r="AX34">
            <v>8</v>
          </cell>
        </row>
        <row r="35">
          <cell r="AT35">
            <v>24850</v>
          </cell>
          <cell r="AX35">
            <v>9</v>
          </cell>
        </row>
        <row r="36">
          <cell r="AT36">
            <v>21850</v>
          </cell>
          <cell r="AX36">
            <v>8</v>
          </cell>
        </row>
        <row r="37">
          <cell r="AT37">
            <v>0</v>
          </cell>
          <cell r="AX37">
            <v>0</v>
          </cell>
        </row>
        <row r="38">
          <cell r="AT38">
            <v>20950</v>
          </cell>
          <cell r="AX38">
            <v>7</v>
          </cell>
        </row>
        <row r="39">
          <cell r="AT39">
            <v>8750</v>
          </cell>
          <cell r="AX39">
            <v>3</v>
          </cell>
        </row>
        <row r="40">
          <cell r="AT40">
            <v>14300</v>
          </cell>
          <cell r="AX40">
            <v>6</v>
          </cell>
        </row>
        <row r="41">
          <cell r="AT41">
            <v>0</v>
          </cell>
          <cell r="AX41">
            <v>0</v>
          </cell>
        </row>
      </sheetData>
      <sheetData sheetId="4">
        <row r="8">
          <cell r="H8">
            <v>38400</v>
          </cell>
          <cell r="K8">
            <v>26600</v>
          </cell>
        </row>
      </sheetData>
      <sheetData sheetId="7">
        <row r="9">
          <cell r="B9">
            <v>11</v>
          </cell>
          <cell r="C9" t="str">
            <v>COUE</v>
          </cell>
          <cell r="D9" t="str">
            <v>VERGNE</v>
          </cell>
          <cell r="E9" t="str">
            <v>BPL</v>
          </cell>
          <cell r="AT9">
            <v>15900</v>
          </cell>
          <cell r="AX9">
            <v>6</v>
          </cell>
        </row>
        <row r="10">
          <cell r="B10">
            <v>13</v>
          </cell>
          <cell r="C10" t="str">
            <v>MOUNIER</v>
          </cell>
          <cell r="D10" t="str">
            <v>METERAU</v>
          </cell>
          <cell r="E10" t="str">
            <v>BPL</v>
          </cell>
          <cell r="AT10">
            <v>24900</v>
          </cell>
          <cell r="AX10">
            <v>9</v>
          </cell>
        </row>
        <row r="11">
          <cell r="B11">
            <v>21</v>
          </cell>
          <cell r="C11" t="str">
            <v>VALEJO</v>
          </cell>
          <cell r="D11" t="str">
            <v>SALLES</v>
          </cell>
          <cell r="E11" t="str">
            <v>PM</v>
          </cell>
          <cell r="AT11">
            <v>8750</v>
          </cell>
          <cell r="AX11">
            <v>3</v>
          </cell>
        </row>
        <row r="12">
          <cell r="B12">
            <v>22</v>
          </cell>
          <cell r="C12" t="str">
            <v>GALIBERT</v>
          </cell>
          <cell r="D12" t="str">
            <v>ROQUE</v>
          </cell>
          <cell r="E12" t="str">
            <v>PM</v>
          </cell>
          <cell r="AT12">
            <v>13650</v>
          </cell>
          <cell r="AX12">
            <v>5</v>
          </cell>
        </row>
        <row r="13">
          <cell r="B13">
            <v>23</v>
          </cell>
          <cell r="C13" t="str">
            <v>LAFOND</v>
          </cell>
          <cell r="D13" t="str">
            <v>RHIEL</v>
          </cell>
          <cell r="E13" t="str">
            <v>CA</v>
          </cell>
          <cell r="AT13">
            <v>26000</v>
          </cell>
          <cell r="AX13">
            <v>9</v>
          </cell>
        </row>
        <row r="14">
          <cell r="B14">
            <v>24</v>
          </cell>
          <cell r="C14" t="str">
            <v>FERRIRA</v>
          </cell>
          <cell r="D14" t="str">
            <v>MERLETTE </v>
          </cell>
          <cell r="E14" t="str">
            <v>IDFP</v>
          </cell>
          <cell r="AT14">
            <v>5800</v>
          </cell>
          <cell r="AX14">
            <v>2</v>
          </cell>
        </row>
        <row r="15">
          <cell r="B15">
            <v>25</v>
          </cell>
          <cell r="C15" t="str">
            <v>SENANT</v>
          </cell>
          <cell r="D15" t="str">
            <v>ARAINTY</v>
          </cell>
          <cell r="E15" t="str">
            <v>IDFP</v>
          </cell>
          <cell r="AT15">
            <v>0</v>
          </cell>
          <cell r="AX15">
            <v>0</v>
          </cell>
        </row>
        <row r="16">
          <cell r="B16">
            <v>26</v>
          </cell>
          <cell r="C16" t="str">
            <v>XIFRO.J</v>
          </cell>
          <cell r="D16" t="str">
            <v>XIFRO.L</v>
          </cell>
          <cell r="E16" t="str">
            <v>PM</v>
          </cell>
          <cell r="AT16">
            <v>9350</v>
          </cell>
          <cell r="AX16">
            <v>3</v>
          </cell>
        </row>
        <row r="17">
          <cell r="B17">
            <v>27</v>
          </cell>
          <cell r="C17" t="str">
            <v>RUBIRA</v>
          </cell>
          <cell r="D17" t="str">
            <v>GIROUD</v>
          </cell>
          <cell r="E17" t="str">
            <v>PM</v>
          </cell>
          <cell r="AT17">
            <v>15650</v>
          </cell>
          <cell r="AX17">
            <v>6</v>
          </cell>
        </row>
        <row r="18">
          <cell r="B18">
            <v>28</v>
          </cell>
          <cell r="C18" t="str">
            <v>VEILLERANT</v>
          </cell>
          <cell r="D18" t="str">
            <v>BEAL</v>
          </cell>
          <cell r="E18" t="str">
            <v>IDFP</v>
          </cell>
          <cell r="AT18">
            <v>27150</v>
          </cell>
          <cell r="AX18">
            <v>10</v>
          </cell>
        </row>
        <row r="19">
          <cell r="B19">
            <v>30</v>
          </cell>
          <cell r="C19" t="str">
            <v>LORIN</v>
          </cell>
          <cell r="D19" t="str">
            <v>RENEAU</v>
          </cell>
          <cell r="E19" t="str">
            <v>NORD</v>
          </cell>
          <cell r="AT19">
            <v>5200</v>
          </cell>
          <cell r="AX19">
            <v>2</v>
          </cell>
        </row>
        <row r="20">
          <cell r="B20">
            <v>31</v>
          </cell>
          <cell r="C20" t="str">
            <v>BISEL</v>
          </cell>
          <cell r="D20" t="str">
            <v>LE FLOCH'LAY</v>
          </cell>
          <cell r="E20" t="str">
            <v>BPL</v>
          </cell>
          <cell r="AT20">
            <v>2200</v>
          </cell>
          <cell r="AX20">
            <v>1</v>
          </cell>
        </row>
        <row r="21">
          <cell r="B21">
            <v>32</v>
          </cell>
          <cell r="C21" t="str">
            <v>BURY</v>
          </cell>
          <cell r="D21" t="str">
            <v>BILLANT</v>
          </cell>
          <cell r="E21" t="str">
            <v>BPL</v>
          </cell>
          <cell r="AT21">
            <v>20650</v>
          </cell>
          <cell r="AX21">
            <v>8</v>
          </cell>
        </row>
        <row r="22">
          <cell r="B22">
            <v>33</v>
          </cell>
          <cell r="C22" t="str">
            <v>VOSGHIEN</v>
          </cell>
          <cell r="D22" t="str">
            <v>CHARLOT</v>
          </cell>
          <cell r="E22" t="str">
            <v>BPL</v>
          </cell>
          <cell r="AT22">
            <v>22750</v>
          </cell>
          <cell r="AX22">
            <v>8</v>
          </cell>
        </row>
        <row r="23">
          <cell r="B23">
            <v>34</v>
          </cell>
          <cell r="C23" t="str">
            <v>JUGES</v>
          </cell>
          <cell r="D23" t="str">
            <v>CONGOS</v>
          </cell>
          <cell r="E23" t="str">
            <v>BPL</v>
          </cell>
          <cell r="AT23">
            <v>23100</v>
          </cell>
          <cell r="AX23">
            <v>8</v>
          </cell>
        </row>
        <row r="24">
          <cell r="B24">
            <v>36</v>
          </cell>
          <cell r="C24" t="str">
            <v>BRECHAIRE.JO</v>
          </cell>
          <cell r="D24" t="str">
            <v>DUVAL</v>
          </cell>
          <cell r="E24" t="str">
            <v>BPL</v>
          </cell>
          <cell r="AT24">
            <v>14350</v>
          </cell>
          <cell r="AX24">
            <v>6</v>
          </cell>
        </row>
        <row r="25">
          <cell r="B25">
            <v>38</v>
          </cell>
          <cell r="C25" t="str">
            <v>ABIVEN</v>
          </cell>
          <cell r="D25" t="str">
            <v>BRECHAIRE.J</v>
          </cell>
          <cell r="E25" t="str">
            <v>BPL</v>
          </cell>
          <cell r="AT25">
            <v>12000</v>
          </cell>
          <cell r="AX25">
            <v>4</v>
          </cell>
        </row>
        <row r="26">
          <cell r="B26">
            <v>39</v>
          </cell>
          <cell r="C26" t="str">
            <v>CHOQUE</v>
          </cell>
          <cell r="D26" t="str">
            <v>HEREDIA</v>
          </cell>
          <cell r="E26" t="str">
            <v>PROV</v>
          </cell>
          <cell r="AT26">
            <v>5500</v>
          </cell>
          <cell r="AX26">
            <v>2</v>
          </cell>
        </row>
        <row r="27">
          <cell r="B27">
            <v>40</v>
          </cell>
          <cell r="C27" t="str">
            <v>DELESTY</v>
          </cell>
          <cell r="D27" t="str">
            <v>LALLEMAND</v>
          </cell>
          <cell r="E27" t="str">
            <v>PROV</v>
          </cell>
          <cell r="AT27">
            <v>12600</v>
          </cell>
          <cell r="AX27">
            <v>5</v>
          </cell>
        </row>
        <row r="28">
          <cell r="B28">
            <v>41</v>
          </cell>
          <cell r="C28" t="str">
            <v>CORACHAN</v>
          </cell>
          <cell r="D28" t="str">
            <v>BEAUVERGER</v>
          </cell>
          <cell r="E28" t="str">
            <v>PROV</v>
          </cell>
          <cell r="AT28">
            <v>0</v>
          </cell>
          <cell r="AX28">
            <v>0</v>
          </cell>
        </row>
        <row r="29">
          <cell r="B29">
            <v>42</v>
          </cell>
          <cell r="C29" t="str">
            <v>PERMUY.P</v>
          </cell>
          <cell r="D29" t="str">
            <v>PERMUY.C</v>
          </cell>
          <cell r="E29" t="str">
            <v>PROV</v>
          </cell>
          <cell r="AT29">
            <v>13800</v>
          </cell>
          <cell r="AX29">
            <v>5</v>
          </cell>
        </row>
        <row r="30">
          <cell r="B30">
            <v>43</v>
          </cell>
          <cell r="C30" t="str">
            <v>BAGHIANI.M</v>
          </cell>
          <cell r="D30" t="str">
            <v>BAGHIANI.B</v>
          </cell>
          <cell r="E30" t="str">
            <v>PROV</v>
          </cell>
          <cell r="AT30">
            <v>10850</v>
          </cell>
          <cell r="AX30">
            <v>4</v>
          </cell>
        </row>
        <row r="31">
          <cell r="B31">
            <v>44</v>
          </cell>
          <cell r="C31" t="str">
            <v>DEMONTIS</v>
          </cell>
          <cell r="D31" t="str">
            <v>JUAN</v>
          </cell>
          <cell r="E31" t="str">
            <v>PROV</v>
          </cell>
          <cell r="AT31">
            <v>17900</v>
          </cell>
          <cell r="AX31">
            <v>6</v>
          </cell>
        </row>
        <row r="33">
          <cell r="B33">
            <v>46</v>
          </cell>
          <cell r="C33" t="str">
            <v>BONCY</v>
          </cell>
          <cell r="D33" t="str">
            <v>SOLAIR</v>
          </cell>
          <cell r="E33" t="str">
            <v>PROV</v>
          </cell>
          <cell r="AT33">
            <v>22250</v>
          </cell>
          <cell r="AX33">
            <v>9</v>
          </cell>
        </row>
        <row r="34">
          <cell r="B34">
            <v>47</v>
          </cell>
          <cell r="C34" t="str">
            <v>MAC DANIEL</v>
          </cell>
          <cell r="D34" t="str">
            <v>MADDALOUNA</v>
          </cell>
          <cell r="E34" t="str">
            <v>PROV</v>
          </cell>
          <cell r="AT34">
            <v>18150</v>
          </cell>
          <cell r="AX34">
            <v>7</v>
          </cell>
        </row>
        <row r="35">
          <cell r="B35">
            <v>48</v>
          </cell>
          <cell r="C35" t="str">
            <v>LOSSY </v>
          </cell>
          <cell r="D35" t="str">
            <v>RODULFO</v>
          </cell>
          <cell r="E35" t="str">
            <v>REU</v>
          </cell>
          <cell r="AT35">
            <v>17300</v>
          </cell>
          <cell r="AX35">
            <v>6</v>
          </cell>
        </row>
        <row r="36">
          <cell r="B36">
            <v>49</v>
          </cell>
          <cell r="C36" t="str">
            <v>FREDELISY</v>
          </cell>
          <cell r="D36" t="str">
            <v>BERTILE</v>
          </cell>
          <cell r="E36" t="str">
            <v>REU</v>
          </cell>
          <cell r="AT36">
            <v>16100</v>
          </cell>
          <cell r="AX36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45"/>
  <sheetViews>
    <sheetView zoomScalePageLayoutView="0" workbookViewId="0" topLeftCell="A1">
      <selection activeCell="C27" sqref="C27"/>
    </sheetView>
  </sheetViews>
  <sheetFormatPr defaultColWidth="9.00390625" defaultRowHeight="15"/>
  <cols>
    <col min="1" max="1" width="7.28125" style="1" customWidth="1"/>
    <col min="2" max="2" width="4.7109375" style="2" customWidth="1"/>
    <col min="3" max="3" width="13.7109375" style="0" customWidth="1"/>
    <col min="4" max="4" width="12.140625" style="0" customWidth="1"/>
    <col min="5" max="5" width="9.00390625" style="0" customWidth="1"/>
    <col min="6" max="6" width="6.8515625" style="0" customWidth="1"/>
    <col min="7" max="7" width="3.421875" style="0" customWidth="1"/>
    <col min="8" max="8" width="12.00390625" style="5" customWidth="1"/>
    <col min="9" max="9" width="7.00390625" style="0" customWidth="1"/>
    <col min="10" max="10" width="4.28125" style="0" customWidth="1"/>
    <col min="11" max="11" width="10.421875" style="5" customWidth="1"/>
    <col min="12" max="12" width="3.57421875" style="0" customWidth="1"/>
    <col min="13" max="13" width="6.28125" style="0" customWidth="1"/>
  </cols>
  <sheetData>
    <row r="5" spans="4:8" ht="15">
      <c r="D5" s="3"/>
      <c r="E5" s="3"/>
      <c r="F5" s="3"/>
      <c r="G5" s="3"/>
      <c r="H5" s="4"/>
    </row>
    <row r="6" spans="4:8" ht="15">
      <c r="D6" s="3"/>
      <c r="E6" s="3"/>
      <c r="F6" s="3"/>
      <c r="G6" s="3"/>
      <c r="H6" s="4"/>
    </row>
    <row r="8" spans="3:11" ht="15">
      <c r="C8" s="13" t="s">
        <v>12</v>
      </c>
      <c r="D8" s="13"/>
      <c r="E8" s="13"/>
      <c r="F8" s="14"/>
      <c r="G8" s="13"/>
      <c r="H8" s="15"/>
      <c r="I8" s="13"/>
      <c r="K8" s="12"/>
    </row>
    <row r="9" spans="6:11" ht="15.75" thickBot="1">
      <c r="F9" s="2"/>
      <c r="H9" s="12"/>
      <c r="K9" s="12"/>
    </row>
    <row r="10" spans="6:11" ht="15.75" thickBot="1">
      <c r="F10" s="2" t="s">
        <v>0</v>
      </c>
      <c r="H10" s="6">
        <v>38400</v>
      </c>
      <c r="K10" s="6">
        <v>26600</v>
      </c>
    </row>
    <row r="12" spans="1:13" ht="15">
      <c r="A12" s="7" t="s">
        <v>1</v>
      </c>
      <c r="B12" s="8" t="s">
        <v>2</v>
      </c>
      <c r="C12" s="9" t="s">
        <v>3</v>
      </c>
      <c r="D12" s="9" t="s">
        <v>4</v>
      </c>
      <c r="E12" s="9" t="s">
        <v>11</v>
      </c>
      <c r="F12" s="9" t="s">
        <v>5</v>
      </c>
      <c r="G12" s="9" t="s">
        <v>6</v>
      </c>
      <c r="H12" s="10" t="s">
        <v>7</v>
      </c>
      <c r="I12" s="9" t="s">
        <v>5</v>
      </c>
      <c r="J12" s="9" t="s">
        <v>6</v>
      </c>
      <c r="K12" s="10" t="s">
        <v>8</v>
      </c>
      <c r="L12" s="9" t="s">
        <v>9</v>
      </c>
      <c r="M12" s="9" t="s">
        <v>10</v>
      </c>
    </row>
    <row r="13" spans="1:13" ht="15">
      <c r="A13" s="7">
        <v>1</v>
      </c>
      <c r="B13" s="8">
        <f>'[1]PESEE1'!B20</f>
        <v>25</v>
      </c>
      <c r="C13" s="9" t="str">
        <f>'[1]PESEE1'!C20</f>
        <v>CHARLOT</v>
      </c>
      <c r="D13" s="9" t="str">
        <f>'[1]PESEE1'!D20</f>
        <v>Pascal</v>
      </c>
      <c r="E13" s="9" t="str">
        <f>'[1]PESEE1'!E20</f>
        <v>BPL</v>
      </c>
      <c r="F13" s="9">
        <f>'[1]PESEE1'!AT20</f>
        <v>38400</v>
      </c>
      <c r="G13" s="9">
        <f>'[1]PESEE1'!AX20</f>
        <v>16</v>
      </c>
      <c r="H13" s="10">
        <f aca="true" t="shared" si="0" ref="H13:H45">(F13/_ind1)*100</f>
        <v>100</v>
      </c>
      <c r="I13" s="9">
        <f>'[1]PESEE2'!AT20</f>
        <v>26600</v>
      </c>
      <c r="J13" s="9">
        <f>'[1]PESEE2'!AX20</f>
        <v>10</v>
      </c>
      <c r="K13" s="10">
        <f aca="true" t="shared" si="1" ref="K13:K45">(I13/_ind2)*100</f>
        <v>100</v>
      </c>
      <c r="L13" s="9">
        <f aca="true" t="shared" si="2" ref="L13:M45">G13+J13</f>
        <v>26</v>
      </c>
      <c r="M13" s="11">
        <f t="shared" si="2"/>
        <v>200</v>
      </c>
    </row>
    <row r="14" spans="1:13" ht="15">
      <c r="A14" s="7">
        <v>2</v>
      </c>
      <c r="B14" s="8">
        <f>'[1]PESEE1'!B25</f>
        <v>31</v>
      </c>
      <c r="C14" s="9" t="str">
        <f>'[1]PESEE1'!C25</f>
        <v>PERMUY</v>
      </c>
      <c r="D14" s="9" t="str">
        <f>'[1]PESEE1'!D25</f>
        <v>Philippe</v>
      </c>
      <c r="E14" s="9" t="str">
        <f>'[1]PESEE1'!E25</f>
        <v>PROV</v>
      </c>
      <c r="F14" s="9">
        <f>'[1]PESEE1'!AT25</f>
        <v>10000</v>
      </c>
      <c r="G14" s="9">
        <f>'[1]PESEE1'!AX25</f>
        <v>4</v>
      </c>
      <c r="H14" s="10">
        <f t="shared" si="0"/>
        <v>26.041666666666668</v>
      </c>
      <c r="I14" s="9">
        <f>'[1]PESEE2'!AT25</f>
        <v>25700</v>
      </c>
      <c r="J14" s="9">
        <f>'[1]PESEE2'!AX25</f>
        <v>8</v>
      </c>
      <c r="K14" s="10">
        <f t="shared" si="1"/>
        <v>96.61654135338345</v>
      </c>
      <c r="L14" s="9">
        <f t="shared" si="2"/>
        <v>12</v>
      </c>
      <c r="M14" s="11">
        <f t="shared" si="2"/>
        <v>122.65820802005013</v>
      </c>
    </row>
    <row r="15" spans="1:13" ht="15">
      <c r="A15" s="7">
        <v>3</v>
      </c>
      <c r="B15" s="8">
        <f>'[1]PESEE1'!B21</f>
        <v>26</v>
      </c>
      <c r="C15" s="9" t="str">
        <f>'[1]PESEE1'!C21</f>
        <v>ORTIZ</v>
      </c>
      <c r="D15" s="9" t="str">
        <f>'[1]PESEE1'!D21</f>
        <v>Grégory</v>
      </c>
      <c r="E15" s="9" t="str">
        <f>'[1]PESEE1'!E21</f>
        <v>REU</v>
      </c>
      <c r="F15" s="9">
        <f>'[1]PESEE1'!AT21</f>
        <v>16600</v>
      </c>
      <c r="G15" s="9">
        <f>'[1]PESEE1'!AX21</f>
        <v>6</v>
      </c>
      <c r="H15" s="10">
        <f t="shared" si="0"/>
        <v>43.22916666666667</v>
      </c>
      <c r="I15" s="9">
        <f>'[1]PESEE2'!AT21</f>
        <v>25450</v>
      </c>
      <c r="J15" s="9">
        <f>'[1]PESEE2'!AX21</f>
        <v>10</v>
      </c>
      <c r="K15" s="10">
        <f t="shared" si="1"/>
        <v>95.67669172932331</v>
      </c>
      <c r="L15" s="9">
        <f t="shared" si="2"/>
        <v>16</v>
      </c>
      <c r="M15" s="11">
        <f t="shared" si="2"/>
        <v>138.90585839598998</v>
      </c>
    </row>
    <row r="16" spans="1:13" ht="15">
      <c r="A16" s="7">
        <v>4</v>
      </c>
      <c r="B16" s="8">
        <f>'[1]PESEE1'!B33</f>
        <v>41</v>
      </c>
      <c r="C16" s="9" t="str">
        <f>'[1]PESEE1'!C33</f>
        <v>BONCI</v>
      </c>
      <c r="D16" s="9" t="str">
        <f>'[1]PESEE1'!D33</f>
        <v>David</v>
      </c>
      <c r="E16" s="9" t="str">
        <f>'[1]PESEE1'!E33</f>
        <v>PROV</v>
      </c>
      <c r="F16" s="9">
        <f>'[1]PESEE1'!AT33</f>
        <v>8300</v>
      </c>
      <c r="G16" s="9">
        <f>'[1]PESEE1'!AX33</f>
        <v>3</v>
      </c>
      <c r="H16" s="10">
        <f t="shared" si="0"/>
        <v>21.614583333333336</v>
      </c>
      <c r="I16" s="9">
        <f>'[1]PESEE2'!AT33</f>
        <v>25400</v>
      </c>
      <c r="J16" s="9">
        <f>'[1]PESEE2'!AX33</f>
        <v>8</v>
      </c>
      <c r="K16" s="10">
        <f t="shared" si="1"/>
        <v>95.48872180451127</v>
      </c>
      <c r="L16" s="9">
        <f t="shared" si="2"/>
        <v>11</v>
      </c>
      <c r="M16" s="11">
        <f t="shared" si="2"/>
        <v>117.10330513784461</v>
      </c>
    </row>
    <row r="17" spans="1:13" ht="15">
      <c r="A17" s="7">
        <v>5</v>
      </c>
      <c r="B17" s="8">
        <f>'[1]PESEE1'!B35</f>
        <v>43</v>
      </c>
      <c r="C17" s="9" t="str">
        <f>'[1]PESEE1'!C35</f>
        <v>GAUTIER</v>
      </c>
      <c r="D17" s="9" t="str">
        <f>'[1]PESEE1'!D35</f>
        <v>Christophe</v>
      </c>
      <c r="E17" s="9" t="str">
        <f>'[1]PESEE1'!E35</f>
        <v>PROV</v>
      </c>
      <c r="F17" s="9">
        <f>'[1]PESEE1'!AT35</f>
        <v>14550</v>
      </c>
      <c r="G17" s="9">
        <f>'[1]PESEE1'!AX35</f>
        <v>6</v>
      </c>
      <c r="H17" s="10">
        <f t="shared" si="0"/>
        <v>37.890625</v>
      </c>
      <c r="I17" s="9">
        <f>'[1]PESEE2'!AT35</f>
        <v>24850</v>
      </c>
      <c r="J17" s="9">
        <f>'[1]PESEE2'!AX35</f>
        <v>9</v>
      </c>
      <c r="K17" s="10">
        <f t="shared" si="1"/>
        <v>93.42105263157895</v>
      </c>
      <c r="L17" s="9">
        <f t="shared" si="2"/>
        <v>15</v>
      </c>
      <c r="M17" s="11">
        <f t="shared" si="2"/>
        <v>131.31167763157896</v>
      </c>
    </row>
    <row r="18" spans="1:13" ht="15">
      <c r="A18" s="7">
        <v>6</v>
      </c>
      <c r="B18" s="8">
        <f>'[1]PESEE1'!B34</f>
        <v>42</v>
      </c>
      <c r="C18" s="9" t="str">
        <f>'[1]PESEE1'!C34</f>
        <v>MADDALOUNA</v>
      </c>
      <c r="D18" s="9" t="str">
        <f>'[1]PESEE1'!D34</f>
        <v>Jean-Paul</v>
      </c>
      <c r="E18" s="9" t="str">
        <f>'[1]PESEE1'!E34</f>
        <v>PROV</v>
      </c>
      <c r="F18" s="9">
        <f>'[1]PESEE1'!AT34</f>
        <v>10500</v>
      </c>
      <c r="G18" s="9">
        <f>'[1]PESEE1'!AX34</f>
        <v>4</v>
      </c>
      <c r="H18" s="10">
        <f t="shared" si="0"/>
        <v>27.34375</v>
      </c>
      <c r="I18" s="9">
        <f>'[1]PESEE2'!AT34</f>
        <v>24750</v>
      </c>
      <c r="J18" s="9">
        <f>'[1]PESEE2'!AX34</f>
        <v>8</v>
      </c>
      <c r="K18" s="10">
        <f t="shared" si="1"/>
        <v>93.04511278195488</v>
      </c>
      <c r="L18" s="9">
        <f t="shared" si="2"/>
        <v>12</v>
      </c>
      <c r="M18" s="11">
        <f t="shared" si="2"/>
        <v>120.38886278195488</v>
      </c>
    </row>
    <row r="19" spans="1:13" ht="15">
      <c r="A19" s="7">
        <v>7</v>
      </c>
      <c r="B19" s="8">
        <f>'[1]PESEE1'!B24</f>
        <v>30</v>
      </c>
      <c r="C19" s="9" t="str">
        <f>'[1]PESEE1'!C24</f>
        <v>FREDELISY</v>
      </c>
      <c r="D19" s="9" t="str">
        <f>'[1]PESEE1'!D24</f>
        <v>Rocky</v>
      </c>
      <c r="E19" s="9" t="str">
        <f>'[1]PESEE1'!E24</f>
        <v>REU</v>
      </c>
      <c r="F19" s="9">
        <f>'[1]PESEE1'!AT24</f>
        <v>20000</v>
      </c>
      <c r="G19" s="9">
        <f>'[1]PESEE1'!AX24</f>
        <v>8</v>
      </c>
      <c r="H19" s="10">
        <f t="shared" si="0"/>
        <v>52.083333333333336</v>
      </c>
      <c r="I19" s="9">
        <f>'[1]PESEE2'!AT24</f>
        <v>23550</v>
      </c>
      <c r="J19" s="9">
        <f>'[1]PESEE2'!AX24</f>
        <v>7</v>
      </c>
      <c r="K19" s="10">
        <f t="shared" si="1"/>
        <v>88.53383458646617</v>
      </c>
      <c r="L19" s="9">
        <f t="shared" si="2"/>
        <v>15</v>
      </c>
      <c r="M19" s="11">
        <f t="shared" si="2"/>
        <v>140.6171679197995</v>
      </c>
    </row>
    <row r="20" spans="1:13" ht="15">
      <c r="A20" s="7">
        <v>8</v>
      </c>
      <c r="B20" s="8">
        <f>'[1]PESEE1'!B30</f>
        <v>38</v>
      </c>
      <c r="C20" s="9" t="str">
        <f>'[1]PESEE1'!C30</f>
        <v>ENRICO</v>
      </c>
      <c r="D20" s="9" t="str">
        <f>'[1]PESEE1'!D30</f>
        <v>Eric</v>
      </c>
      <c r="E20" s="9" t="str">
        <f>'[1]PESEE1'!E30</f>
        <v>PROV</v>
      </c>
      <c r="F20" s="9">
        <f>'[1]PESEE1'!AT30</f>
        <v>23850</v>
      </c>
      <c r="G20" s="9">
        <f>'[1]PESEE1'!AX30</f>
        <v>10</v>
      </c>
      <c r="H20" s="10">
        <f t="shared" si="0"/>
        <v>62.109375</v>
      </c>
      <c r="I20" s="9">
        <f>'[1]PESEE2'!AT30</f>
        <v>22650</v>
      </c>
      <c r="J20" s="9">
        <f>'[1]PESEE2'!AX30</f>
        <v>8</v>
      </c>
      <c r="K20" s="10">
        <f t="shared" si="1"/>
        <v>85.15037593984962</v>
      </c>
      <c r="L20" s="9">
        <f t="shared" si="2"/>
        <v>18</v>
      </c>
      <c r="M20" s="11">
        <f t="shared" si="2"/>
        <v>147.25975093984962</v>
      </c>
    </row>
    <row r="21" spans="1:13" ht="15">
      <c r="A21" s="7">
        <v>9</v>
      </c>
      <c r="B21" s="8">
        <f>'[1]PESEE1'!B9</f>
        <v>2</v>
      </c>
      <c r="C21" s="9" t="str">
        <f>'[1]PESEE1'!C9</f>
        <v>CHOQUE</v>
      </c>
      <c r="D21" s="9" t="str">
        <f>'[1]PESEE1'!D9</f>
        <v>Yannick</v>
      </c>
      <c r="E21" s="9" t="str">
        <f>'[1]PESEE1'!E9</f>
        <v>PROV</v>
      </c>
      <c r="F21" s="9">
        <f>'[1]PESEE1'!AT9</f>
        <v>5200</v>
      </c>
      <c r="G21" s="9">
        <f>'[1]PESEE1'!AX9</f>
        <v>2</v>
      </c>
      <c r="H21" s="10">
        <f t="shared" si="0"/>
        <v>13.541666666666666</v>
      </c>
      <c r="I21" s="9">
        <f>'[1]PESEE2'!AT9</f>
        <v>22550</v>
      </c>
      <c r="J21" s="9">
        <f>'[1]PESEE2'!AX9</f>
        <v>8</v>
      </c>
      <c r="K21" s="10">
        <f t="shared" si="1"/>
        <v>84.77443609022556</v>
      </c>
      <c r="L21" s="9">
        <f t="shared" si="2"/>
        <v>10</v>
      </c>
      <c r="M21" s="11">
        <f t="shared" si="2"/>
        <v>98.31610275689223</v>
      </c>
    </row>
    <row r="22" spans="1:13" ht="15">
      <c r="A22" s="7">
        <v>10</v>
      </c>
      <c r="B22" s="8">
        <f>'[1]PESEE1'!B28</f>
        <v>34</v>
      </c>
      <c r="C22" s="9" t="str">
        <f>'[1]PESEE1'!C28</f>
        <v>MILLE</v>
      </c>
      <c r="D22" s="9" t="str">
        <f>'[1]PESEE1'!D28</f>
        <v>Christian</v>
      </c>
      <c r="E22" s="9" t="str">
        <f>'[1]PESEE1'!E28</f>
        <v>PROV</v>
      </c>
      <c r="F22" s="9">
        <f>'[1]PESEE1'!AT28</f>
        <v>21650</v>
      </c>
      <c r="G22" s="9">
        <f>'[1]PESEE1'!AX28</f>
        <v>8</v>
      </c>
      <c r="H22" s="10">
        <f t="shared" si="0"/>
        <v>56.380208333333336</v>
      </c>
      <c r="I22" s="9">
        <f>'[1]PESEE2'!AT28</f>
        <v>22100</v>
      </c>
      <c r="J22" s="9">
        <f>'[1]PESEE2'!AX28</f>
        <v>8</v>
      </c>
      <c r="K22" s="10">
        <f t="shared" si="1"/>
        <v>83.0827067669173</v>
      </c>
      <c r="L22" s="9">
        <f t="shared" si="2"/>
        <v>16</v>
      </c>
      <c r="M22" s="11">
        <f t="shared" si="2"/>
        <v>139.46291510025063</v>
      </c>
    </row>
    <row r="23" spans="1:13" ht="15">
      <c r="A23" s="7">
        <v>11</v>
      </c>
      <c r="B23" s="8">
        <f>'[1]PESEE1'!B36</f>
        <v>44</v>
      </c>
      <c r="C23" s="9" t="str">
        <f>'[1]PESEE1'!C36</f>
        <v>BILLANT</v>
      </c>
      <c r="D23" s="9" t="str">
        <f>'[1]PESEE1'!D36</f>
        <v>Daniel</v>
      </c>
      <c r="E23" s="9" t="str">
        <f>'[1]PESEE1'!E36</f>
        <v>BPL</v>
      </c>
      <c r="F23" s="9">
        <f>'[1]PESEE1'!AT36</f>
        <v>23755</v>
      </c>
      <c r="G23" s="9">
        <f>'[1]PESEE1'!AX36</f>
        <v>9</v>
      </c>
      <c r="H23" s="10">
        <f t="shared" si="0"/>
        <v>61.86197916666667</v>
      </c>
      <c r="I23" s="9">
        <f>'[1]PESEE2'!AT36</f>
        <v>21850</v>
      </c>
      <c r="J23" s="9">
        <f>'[1]PESEE2'!AX36</f>
        <v>8</v>
      </c>
      <c r="K23" s="10">
        <f t="shared" si="1"/>
        <v>82.14285714285714</v>
      </c>
      <c r="L23" s="9">
        <f t="shared" si="2"/>
        <v>17</v>
      </c>
      <c r="M23" s="11">
        <f t="shared" si="2"/>
        <v>144.0048363095238</v>
      </c>
    </row>
    <row r="24" spans="1:13" ht="15">
      <c r="A24" s="7">
        <v>12</v>
      </c>
      <c r="B24" s="8">
        <f>'[1]PESEE1'!B31</f>
        <v>39</v>
      </c>
      <c r="C24" s="9" t="str">
        <f>'[1]PESEE1'!C31</f>
        <v>BENOIST</v>
      </c>
      <c r="D24" s="9" t="str">
        <f>'[1]PESEE1'!D31</f>
        <v>David</v>
      </c>
      <c r="E24" s="9" t="str">
        <f>'[1]PESEE1'!E31</f>
        <v>PROV</v>
      </c>
      <c r="F24" s="9">
        <f>'[1]PESEE1'!AT31</f>
        <v>22100</v>
      </c>
      <c r="G24" s="9">
        <f>'[1]PESEE1'!AX31</f>
        <v>8</v>
      </c>
      <c r="H24" s="10">
        <f t="shared" si="0"/>
        <v>57.552083333333336</v>
      </c>
      <c r="I24" s="9">
        <f>'[1]PESEE2'!AT31</f>
        <v>21400</v>
      </c>
      <c r="J24" s="9">
        <f>'[1]PESEE2'!AX31</f>
        <v>7</v>
      </c>
      <c r="K24" s="10">
        <f t="shared" si="1"/>
        <v>80.45112781954887</v>
      </c>
      <c r="L24" s="9">
        <f t="shared" si="2"/>
        <v>15</v>
      </c>
      <c r="M24" s="11">
        <f t="shared" si="2"/>
        <v>138.00321115288222</v>
      </c>
    </row>
    <row r="25" spans="1:13" ht="15">
      <c r="A25" s="7">
        <v>13</v>
      </c>
      <c r="B25" s="8">
        <f>'[1]PESEE1'!B38</f>
        <v>46</v>
      </c>
      <c r="C25" s="9" t="str">
        <f>'[1]PESEE1'!C38</f>
        <v>JUGES</v>
      </c>
      <c r="D25" s="9" t="str">
        <f>'[1]PESEE1'!D38</f>
        <v>Jean-Pierre</v>
      </c>
      <c r="E25" s="9" t="str">
        <f>'[1]PESEE1'!E38</f>
        <v>BPL</v>
      </c>
      <c r="F25" s="9">
        <f>'[1]PESEE1'!AT38</f>
        <v>12450</v>
      </c>
      <c r="G25" s="9">
        <f>'[1]PESEE1'!AX38</f>
        <v>5</v>
      </c>
      <c r="H25" s="10">
        <f t="shared" si="0"/>
        <v>32.421875</v>
      </c>
      <c r="I25" s="9">
        <f>'[1]PESEE2'!AT38</f>
        <v>20950</v>
      </c>
      <c r="J25" s="9">
        <f>'[1]PESEE2'!AX38</f>
        <v>7</v>
      </c>
      <c r="K25" s="10">
        <f t="shared" si="1"/>
        <v>78.7593984962406</v>
      </c>
      <c r="L25" s="9">
        <f t="shared" si="2"/>
        <v>12</v>
      </c>
      <c r="M25" s="11">
        <f t="shared" si="2"/>
        <v>111.1812734962406</v>
      </c>
    </row>
    <row r="26" spans="1:13" ht="15">
      <c r="A26" s="7">
        <v>14</v>
      </c>
      <c r="B26" s="8">
        <f>'[1]PESEE1'!B22</f>
        <v>27</v>
      </c>
      <c r="C26" s="9" t="str">
        <f>'[1]PESEE1'!C22</f>
        <v>BERTILE</v>
      </c>
      <c r="D26" s="9" t="str">
        <f>'[1]PESEE1'!D22</f>
        <v>Fabrice</v>
      </c>
      <c r="E26" s="9" t="str">
        <f>'[1]PESEE1'!E22</f>
        <v>REU</v>
      </c>
      <c r="F26" s="9">
        <f>'[1]PESEE1'!AT22</f>
        <v>24450</v>
      </c>
      <c r="G26" s="9">
        <f>'[1]PESEE1'!AX22</f>
        <v>10</v>
      </c>
      <c r="H26" s="10">
        <f t="shared" si="0"/>
        <v>63.671875</v>
      </c>
      <c r="I26" s="9">
        <f>'[1]PESEE2'!AT22</f>
        <v>19500</v>
      </c>
      <c r="J26" s="9">
        <f>'[1]PESEE2'!AX22</f>
        <v>8</v>
      </c>
      <c r="K26" s="10">
        <f t="shared" si="1"/>
        <v>73.30827067669173</v>
      </c>
      <c r="L26" s="9">
        <f t="shared" si="2"/>
        <v>18</v>
      </c>
      <c r="M26" s="11">
        <f t="shared" si="2"/>
        <v>136.98014567669173</v>
      </c>
    </row>
    <row r="27" spans="1:13" ht="15">
      <c r="A27" s="7">
        <v>15</v>
      </c>
      <c r="B27" s="8">
        <f>'[1]PESEE1'!B15</f>
        <v>15</v>
      </c>
      <c r="C27" s="9" t="str">
        <f>'[1]PESEE1'!C15</f>
        <v>GIROUD</v>
      </c>
      <c r="D27" s="9" t="str">
        <f>'[1]PESEE1'!D15</f>
        <v>Rémy</v>
      </c>
      <c r="E27" s="9" t="str">
        <f>'[1]PESEE1'!E15</f>
        <v>LRMP</v>
      </c>
      <c r="F27" s="9">
        <f>'[1]PESEE1'!AT15</f>
        <v>14500</v>
      </c>
      <c r="G27" s="9">
        <f>'[1]PESEE1'!AX15</f>
        <v>5</v>
      </c>
      <c r="H27" s="10">
        <f t="shared" si="0"/>
        <v>37.76041666666667</v>
      </c>
      <c r="I27" s="9">
        <f>'[1]PESEE2'!AT15</f>
        <v>17500</v>
      </c>
      <c r="J27" s="9">
        <f>'[1]PESEE2'!AX15</f>
        <v>7</v>
      </c>
      <c r="K27" s="10">
        <f t="shared" si="1"/>
        <v>65.78947368421053</v>
      </c>
      <c r="L27" s="9">
        <f t="shared" si="2"/>
        <v>12</v>
      </c>
      <c r="M27" s="11">
        <f t="shared" si="2"/>
        <v>103.5498903508772</v>
      </c>
    </row>
    <row r="28" spans="1:13" ht="15">
      <c r="A28" s="7">
        <v>16</v>
      </c>
      <c r="B28" s="8">
        <f>'[1]PESEE1'!B18</f>
        <v>23</v>
      </c>
      <c r="C28" s="9" t="str">
        <f>'[1]PESEE1'!C18</f>
        <v>LORIN </v>
      </c>
      <c r="D28" s="9" t="str">
        <f>'[1]PESEE1'!D18</f>
        <v>Paul</v>
      </c>
      <c r="E28" s="9" t="str">
        <f>'[1]PESEE1'!E18</f>
        <v>NPC</v>
      </c>
      <c r="F28" s="9">
        <f>'[1]PESEE1'!AT18</f>
        <v>2600</v>
      </c>
      <c r="G28" s="9">
        <f>'[1]PESEE1'!AX18</f>
        <v>1</v>
      </c>
      <c r="H28" s="10">
        <f t="shared" si="0"/>
        <v>6.770833333333333</v>
      </c>
      <c r="I28" s="9">
        <f>'[1]PESEE2'!AT18</f>
        <v>15150</v>
      </c>
      <c r="J28" s="9">
        <f>'[1]PESEE2'!AX18</f>
        <v>6</v>
      </c>
      <c r="K28" s="10">
        <f t="shared" si="1"/>
        <v>56.954887218045116</v>
      </c>
      <c r="L28" s="9">
        <f t="shared" si="2"/>
        <v>7</v>
      </c>
      <c r="M28" s="11">
        <f t="shared" si="2"/>
        <v>63.72572055137845</v>
      </c>
    </row>
    <row r="29" spans="1:13" ht="15">
      <c r="A29" s="7">
        <v>17</v>
      </c>
      <c r="B29" s="8">
        <f>'[1]PESEE1'!B29</f>
        <v>36</v>
      </c>
      <c r="C29" s="9" t="str">
        <f>'[1]PESEE1'!C29</f>
        <v>VALORA</v>
      </c>
      <c r="D29" s="9" t="str">
        <f>'[1]PESEE1'!D29</f>
        <v>Bruno</v>
      </c>
      <c r="E29" s="9" t="str">
        <f>'[1]PESEE1'!E29</f>
        <v>PROV</v>
      </c>
      <c r="F29" s="9">
        <f>'[1]PESEE1'!AT29</f>
        <v>11600</v>
      </c>
      <c r="G29" s="9">
        <f>'[1]PESEE1'!AX29</f>
        <v>4</v>
      </c>
      <c r="H29" s="10">
        <f t="shared" si="0"/>
        <v>30.208333333333332</v>
      </c>
      <c r="I29" s="9">
        <f>'[1]PESEE2'!AT29</f>
        <v>15100</v>
      </c>
      <c r="J29" s="9">
        <f>'[1]PESEE2'!AX29</f>
        <v>5</v>
      </c>
      <c r="K29" s="10">
        <f t="shared" si="1"/>
        <v>56.766917293233085</v>
      </c>
      <c r="L29" s="9">
        <f t="shared" si="2"/>
        <v>9</v>
      </c>
      <c r="M29" s="11">
        <f t="shared" si="2"/>
        <v>86.97525062656642</v>
      </c>
    </row>
    <row r="30" spans="1:13" ht="15">
      <c r="A30" s="7">
        <v>18</v>
      </c>
      <c r="B30" s="8">
        <f>'[1]PESEE1'!B40</f>
        <v>48</v>
      </c>
      <c r="C30" s="9" t="str">
        <f>'[1]PESEE1'!C40</f>
        <v>RIEHL</v>
      </c>
      <c r="D30" s="9" t="str">
        <f>'[1]PESEE1'!D40</f>
        <v>Benjamin</v>
      </c>
      <c r="E30" s="9" t="str">
        <f>'[1]PESEE1'!E40</f>
        <v>CA</v>
      </c>
      <c r="F30" s="9">
        <f>'[1]PESEE1'!AT40</f>
        <v>21700</v>
      </c>
      <c r="G30" s="9">
        <f>'[1]PESEE1'!AX40</f>
        <v>9</v>
      </c>
      <c r="H30" s="10">
        <f t="shared" si="0"/>
        <v>56.510416666666664</v>
      </c>
      <c r="I30" s="9">
        <f>'[1]PESEE2'!AT40</f>
        <v>14300</v>
      </c>
      <c r="J30" s="9">
        <f>'[1]PESEE2'!AX40</f>
        <v>6</v>
      </c>
      <c r="K30" s="10">
        <f t="shared" si="1"/>
        <v>53.75939849624061</v>
      </c>
      <c r="L30" s="9">
        <f t="shared" si="2"/>
        <v>15</v>
      </c>
      <c r="M30" s="11">
        <f t="shared" si="2"/>
        <v>110.26981516290726</v>
      </c>
    </row>
    <row r="31" spans="1:13" ht="15">
      <c r="A31" s="7">
        <v>19</v>
      </c>
      <c r="B31" s="8">
        <f>'[1]PESEE1'!B10</f>
        <v>4</v>
      </c>
      <c r="C31" s="9" t="str">
        <f>'[1]PESEE1'!C10</f>
        <v>VINCENT</v>
      </c>
      <c r="D31" s="9" t="str">
        <f>'[1]PESEE1'!D10</f>
        <v>Eric</v>
      </c>
      <c r="E31" s="9" t="str">
        <f>'[1]PESEE1'!E10</f>
        <v>ASUD</v>
      </c>
      <c r="F31" s="9">
        <f>'[1]PESEE1'!AT10</f>
        <v>15050</v>
      </c>
      <c r="G31" s="9">
        <f>'[1]PESEE1'!AX10</f>
        <v>6</v>
      </c>
      <c r="H31" s="10">
        <f t="shared" si="0"/>
        <v>39.19270833333333</v>
      </c>
      <c r="I31" s="9">
        <f>'[1]PESEE2'!AT10</f>
        <v>14250</v>
      </c>
      <c r="J31" s="9">
        <f>'[1]PESEE2'!AX10</f>
        <v>5</v>
      </c>
      <c r="K31" s="10">
        <f t="shared" si="1"/>
        <v>53.57142857142857</v>
      </c>
      <c r="L31" s="9">
        <f t="shared" si="2"/>
        <v>11</v>
      </c>
      <c r="M31" s="11">
        <f t="shared" si="2"/>
        <v>92.7641369047619</v>
      </c>
    </row>
    <row r="32" spans="1:13" ht="15">
      <c r="A32" s="7">
        <v>20</v>
      </c>
      <c r="B32" s="8">
        <f>'[1]PESEE1'!B27</f>
        <v>33</v>
      </c>
      <c r="C32" s="9" t="str">
        <f>'[1]PESEE1'!C27</f>
        <v>LALLEMAND</v>
      </c>
      <c r="D32" s="9" t="str">
        <f>'[1]PESEE1'!D27</f>
        <v>Jean-Michel</v>
      </c>
      <c r="E32" s="9" t="str">
        <f>'[1]PESEE1'!E27</f>
        <v>PROV</v>
      </c>
      <c r="F32" s="9">
        <f>'[1]PESEE1'!AT27</f>
        <v>11600</v>
      </c>
      <c r="G32" s="9">
        <f>'[1]PESEE1'!AX27</f>
        <v>5</v>
      </c>
      <c r="H32" s="10">
        <f t="shared" si="0"/>
        <v>30.208333333333332</v>
      </c>
      <c r="I32" s="9">
        <f>'[1]PESEE2'!AT27</f>
        <v>11800</v>
      </c>
      <c r="J32" s="9">
        <f>'[1]PESEE2'!AX27</f>
        <v>5</v>
      </c>
      <c r="K32" s="10">
        <f t="shared" si="1"/>
        <v>44.3609022556391</v>
      </c>
      <c r="L32" s="9">
        <f t="shared" si="2"/>
        <v>10</v>
      </c>
      <c r="M32" s="11">
        <f t="shared" si="2"/>
        <v>74.56923558897243</v>
      </c>
    </row>
    <row r="33" spans="1:13" ht="15">
      <c r="A33" s="7">
        <v>21</v>
      </c>
      <c r="B33" s="8">
        <f>'[1]PESEE1'!B16</f>
        <v>21</v>
      </c>
      <c r="C33" s="9" t="str">
        <f>'[1]PESEE1'!C16</f>
        <v>XIFRO</v>
      </c>
      <c r="D33" s="9" t="str">
        <f>'[1]PESEE1'!D16</f>
        <v>Louis</v>
      </c>
      <c r="E33" s="9" t="str">
        <f>'[1]PESEE1'!E16</f>
        <v>LRMP</v>
      </c>
      <c r="F33" s="9">
        <f>'[1]PESEE1'!AT16</f>
        <v>0</v>
      </c>
      <c r="G33" s="9">
        <f>'[1]PESEE1'!AX16</f>
        <v>0</v>
      </c>
      <c r="H33" s="10">
        <f t="shared" si="0"/>
        <v>0</v>
      </c>
      <c r="I33" s="9">
        <f>'[1]PESEE2'!AT16</f>
        <v>10900</v>
      </c>
      <c r="J33" s="9">
        <f>'[1]PESEE2'!AX16</f>
        <v>4</v>
      </c>
      <c r="K33" s="10">
        <f t="shared" si="1"/>
        <v>40.97744360902256</v>
      </c>
      <c r="L33" s="9">
        <f t="shared" si="2"/>
        <v>4</v>
      </c>
      <c r="M33" s="11">
        <f t="shared" si="2"/>
        <v>40.97744360902256</v>
      </c>
    </row>
    <row r="34" spans="1:13" ht="15">
      <c r="A34" s="7">
        <v>22</v>
      </c>
      <c r="B34" s="8">
        <f>'[1]PESEE1'!B17</f>
        <v>22</v>
      </c>
      <c r="C34" s="9" t="str">
        <f>'[1]PESEE1'!C17</f>
        <v>GALIBERT</v>
      </c>
      <c r="D34" s="9" t="str">
        <f>'[1]PESEE1'!D17</f>
        <v>Jean-Pierre</v>
      </c>
      <c r="E34" s="9" t="str">
        <f>'[1]PESEE1'!E17</f>
        <v>LRMP</v>
      </c>
      <c r="F34" s="9">
        <f>'[1]PESEE1'!AT17</f>
        <v>0</v>
      </c>
      <c r="G34" s="9">
        <f>'[1]PESEE1'!AX17</f>
        <v>0</v>
      </c>
      <c r="H34" s="10">
        <f t="shared" si="0"/>
        <v>0</v>
      </c>
      <c r="I34" s="9">
        <f>'[1]PESEE2'!AT17</f>
        <v>10250</v>
      </c>
      <c r="J34" s="9">
        <f>'[1]PESEE2'!AX17</f>
        <v>4</v>
      </c>
      <c r="K34" s="10">
        <f t="shared" si="1"/>
        <v>38.53383458646616</v>
      </c>
      <c r="L34" s="9">
        <f t="shared" si="2"/>
        <v>4</v>
      </c>
      <c r="M34" s="11">
        <f t="shared" si="2"/>
        <v>38.53383458646616</v>
      </c>
    </row>
    <row r="35" spans="1:13" ht="15">
      <c r="A35" s="7">
        <v>23</v>
      </c>
      <c r="B35" s="8">
        <f>'[1]PESEE1'!B39</f>
        <v>47</v>
      </c>
      <c r="C35" s="9" t="str">
        <f>'[1]PESEE1'!C39</f>
        <v>LAFOND</v>
      </c>
      <c r="D35" s="9" t="str">
        <f>'[1]PESEE1'!D39</f>
        <v>Mickael</v>
      </c>
      <c r="E35" s="9" t="str">
        <f>'[1]PESEE1'!E39</f>
        <v>CA</v>
      </c>
      <c r="F35" s="9">
        <f>'[1]PESEE1'!AT39</f>
        <v>11650</v>
      </c>
      <c r="G35" s="9">
        <f>'[1]PESEE1'!AX39</f>
        <v>4</v>
      </c>
      <c r="H35" s="10">
        <f t="shared" si="0"/>
        <v>30.338541666666668</v>
      </c>
      <c r="I35" s="9">
        <f>'[1]PESEE2'!AT39</f>
        <v>8750</v>
      </c>
      <c r="J35" s="9">
        <f>'[1]PESEE2'!AX39</f>
        <v>3</v>
      </c>
      <c r="K35" s="10">
        <f t="shared" si="1"/>
        <v>32.89473684210527</v>
      </c>
      <c r="L35" s="9">
        <f t="shared" si="2"/>
        <v>7</v>
      </c>
      <c r="M35" s="11">
        <f t="shared" si="2"/>
        <v>63.23327850877193</v>
      </c>
    </row>
    <row r="36" spans="1:13" ht="15">
      <c r="A36" s="7">
        <v>24</v>
      </c>
      <c r="B36" s="8">
        <f>'[1]PESEE1'!B13</f>
        <v>13</v>
      </c>
      <c r="C36" s="9" t="str">
        <f>'[1]PESEE1'!C13</f>
        <v>XIFRO</v>
      </c>
      <c r="D36" s="9" t="str">
        <f>'[1]PESEE1'!D13</f>
        <v>Jean</v>
      </c>
      <c r="E36" s="9" t="str">
        <f>'[1]PESEE1'!E13</f>
        <v>LRMP</v>
      </c>
      <c r="F36" s="9">
        <f>'[1]PESEE1'!AT13</f>
        <v>0</v>
      </c>
      <c r="G36" s="9">
        <f>'[1]PESEE1'!AX13</f>
        <v>0</v>
      </c>
      <c r="H36" s="10">
        <f t="shared" si="0"/>
        <v>0</v>
      </c>
      <c r="I36" s="9">
        <f>'[1]PESEE2'!AT13</f>
        <v>8300</v>
      </c>
      <c r="J36" s="9">
        <f>'[1]PESEE2'!AX13</f>
        <v>3</v>
      </c>
      <c r="K36" s="10">
        <f t="shared" si="1"/>
        <v>31.203007518796994</v>
      </c>
      <c r="L36" s="9">
        <f t="shared" si="2"/>
        <v>3</v>
      </c>
      <c r="M36" s="11">
        <f t="shared" si="2"/>
        <v>31.203007518796994</v>
      </c>
    </row>
    <row r="37" spans="1:13" ht="15">
      <c r="A37" s="7">
        <v>25</v>
      </c>
      <c r="B37" s="8">
        <f>'[1]PESEE1'!B23</f>
        <v>28</v>
      </c>
      <c r="C37" s="9" t="str">
        <f>'[1]PESEE1'!C23</f>
        <v>LOSSY </v>
      </c>
      <c r="D37" s="9" t="str">
        <f>'[1]PESEE1'!D23</f>
        <v>Loic</v>
      </c>
      <c r="E37" s="9" t="str">
        <f>'[1]PESEE1'!E23</f>
        <v>REU</v>
      </c>
      <c r="F37" s="9">
        <f>'[1]PESEE1'!AT23</f>
        <v>2300</v>
      </c>
      <c r="G37" s="9">
        <f>'[1]PESEE1'!AX23</f>
        <v>1</v>
      </c>
      <c r="H37" s="10">
        <f t="shared" si="0"/>
        <v>5.989583333333334</v>
      </c>
      <c r="I37" s="9">
        <f>'[1]PESEE2'!AT23</f>
        <v>7800</v>
      </c>
      <c r="J37" s="9">
        <f>'[1]PESEE2'!AX23</f>
        <v>3</v>
      </c>
      <c r="K37" s="10">
        <f t="shared" si="1"/>
        <v>29.32330827067669</v>
      </c>
      <c r="L37" s="9">
        <f t="shared" si="2"/>
        <v>4</v>
      </c>
      <c r="M37" s="11">
        <f t="shared" si="2"/>
        <v>35.31289160401003</v>
      </c>
    </row>
    <row r="38" spans="1:13" ht="15">
      <c r="A38" s="7">
        <v>26</v>
      </c>
      <c r="B38" s="8">
        <f>'[1]PESEE1'!B32</f>
        <v>40</v>
      </c>
      <c r="C38" s="9" t="str">
        <f>'[1]PESEE1'!C32</f>
        <v>MAC DANIEL</v>
      </c>
      <c r="D38" s="9" t="str">
        <f>'[1]PESEE1'!D32</f>
        <v>Philippe</v>
      </c>
      <c r="E38" s="9" t="str">
        <f>'[1]PESEE1'!E32</f>
        <v>PROV</v>
      </c>
      <c r="F38" s="9">
        <f>'[1]PESEE1'!AT32</f>
        <v>15750</v>
      </c>
      <c r="G38" s="9">
        <f>'[1]PESEE1'!AX32</f>
        <v>6</v>
      </c>
      <c r="H38" s="10">
        <f t="shared" si="0"/>
        <v>41.015625</v>
      </c>
      <c r="I38" s="9">
        <f>'[1]PESEE2'!AT32</f>
        <v>6400</v>
      </c>
      <c r="J38" s="9">
        <f>'[1]PESEE2'!AX32</f>
        <v>2</v>
      </c>
      <c r="K38" s="10">
        <f t="shared" si="1"/>
        <v>24.06015037593985</v>
      </c>
      <c r="L38" s="9">
        <f t="shared" si="2"/>
        <v>8</v>
      </c>
      <c r="M38" s="11">
        <f t="shared" si="2"/>
        <v>65.07577537593986</v>
      </c>
    </row>
    <row r="39" spans="1:13" ht="15">
      <c r="A39" s="7">
        <v>27</v>
      </c>
      <c r="B39" s="8">
        <f>'[1]PESEE1'!B19</f>
        <v>24</v>
      </c>
      <c r="C39" s="9" t="str">
        <f>'[1]PESEE1'!C19</f>
        <v>RENAU</v>
      </c>
      <c r="D39" s="9" t="str">
        <f>'[1]PESEE1'!D19</f>
        <v>Fabien</v>
      </c>
      <c r="E39" s="9" t="str">
        <f>'[1]PESEE1'!E19</f>
        <v>NPC</v>
      </c>
      <c r="F39" s="9">
        <f>'[1]PESEE1'!AT19</f>
        <v>1300</v>
      </c>
      <c r="G39" s="9">
        <f>'[1]PESEE1'!AX19</f>
        <v>1</v>
      </c>
      <c r="H39" s="10">
        <f t="shared" si="0"/>
        <v>3.3854166666666665</v>
      </c>
      <c r="I39" s="9">
        <f>'[1]PESEE2'!AT19</f>
        <v>5400</v>
      </c>
      <c r="J39" s="9">
        <f>'[1]PESEE2'!AX19</f>
        <v>2</v>
      </c>
      <c r="K39" s="10">
        <f t="shared" si="1"/>
        <v>20.30075187969925</v>
      </c>
      <c r="L39" s="9">
        <f t="shared" si="2"/>
        <v>3</v>
      </c>
      <c r="M39" s="11">
        <f t="shared" si="2"/>
        <v>23.686168546365916</v>
      </c>
    </row>
    <row r="40" spans="1:13" ht="15">
      <c r="A40" s="7">
        <v>28</v>
      </c>
      <c r="B40" s="8">
        <f>'[1]PESEE1'!B11</f>
        <v>7</v>
      </c>
      <c r="C40" s="9" t="str">
        <f>'[1]PESEE1'!C11</f>
        <v>NAGOUAS</v>
      </c>
      <c r="D40" s="9" t="str">
        <f>'[1]PESEE1'!D11</f>
        <v>Christophe</v>
      </c>
      <c r="E40" s="9" t="str">
        <f>'[1]PESEE1'!E11</f>
        <v>ASUD</v>
      </c>
      <c r="F40" s="9">
        <f>'[1]PESEE1'!AT11</f>
        <v>18700</v>
      </c>
      <c r="G40" s="9">
        <f>'[1]PESEE1'!AX11</f>
        <v>7</v>
      </c>
      <c r="H40" s="10">
        <f t="shared" si="0"/>
        <v>48.69791666666667</v>
      </c>
      <c r="I40" s="9">
        <f>'[1]PESEE2'!AT11</f>
        <v>2900</v>
      </c>
      <c r="J40" s="9">
        <f>'[1]PESEE2'!AX11</f>
        <v>1</v>
      </c>
      <c r="K40" s="10">
        <f t="shared" si="1"/>
        <v>10.902255639097744</v>
      </c>
      <c r="L40" s="9">
        <f t="shared" si="2"/>
        <v>8</v>
      </c>
      <c r="M40" s="11">
        <f t="shared" si="2"/>
        <v>59.60017230576442</v>
      </c>
    </row>
    <row r="41" spans="1:13" ht="15">
      <c r="A41" s="7">
        <v>29</v>
      </c>
      <c r="B41" s="8">
        <f>'[1]PESEE1'!B26</f>
        <v>32</v>
      </c>
      <c r="C41" s="9" t="str">
        <f>'[1]PESEE1'!C26</f>
        <v>DEMONTIS</v>
      </c>
      <c r="D41" s="9" t="str">
        <f>'[1]PESEE1'!D26</f>
        <v>Eric</v>
      </c>
      <c r="E41" s="9" t="str">
        <f>'[1]PESEE1'!E26</f>
        <v>PROV</v>
      </c>
      <c r="F41" s="9">
        <f>'[1]PESEE1'!AT26</f>
        <v>5150</v>
      </c>
      <c r="G41" s="9">
        <f>'[1]PESEE1'!AX26</f>
        <v>2</v>
      </c>
      <c r="H41" s="10">
        <f t="shared" si="0"/>
        <v>13.411458333333334</v>
      </c>
      <c r="I41" s="9">
        <f>'[1]PESEE2'!AT26</f>
        <v>2450</v>
      </c>
      <c r="J41" s="9">
        <f>'[1]PESEE2'!AX26</f>
        <v>1</v>
      </c>
      <c r="K41" s="10">
        <f t="shared" si="1"/>
        <v>9.210526315789473</v>
      </c>
      <c r="L41" s="9">
        <f t="shared" si="2"/>
        <v>3</v>
      </c>
      <c r="M41" s="11">
        <f t="shared" si="2"/>
        <v>22.62198464912281</v>
      </c>
    </row>
    <row r="42" spans="1:13" ht="15">
      <c r="A42" s="7">
        <v>30</v>
      </c>
      <c r="B42" s="8">
        <f>'[1]PESEE1'!B14</f>
        <v>14</v>
      </c>
      <c r="C42" s="9" t="str">
        <f>'[1]PESEE1'!C14</f>
        <v>RUBIRA</v>
      </c>
      <c r="D42" s="9" t="str">
        <f>'[1]PESEE1'!D14</f>
        <v>Nicolas</v>
      </c>
      <c r="E42" s="9" t="str">
        <f>'[1]PESEE1'!E14</f>
        <v>LRMP</v>
      </c>
      <c r="F42" s="9">
        <f>'[1]PESEE1'!AT14</f>
        <v>4550</v>
      </c>
      <c r="G42" s="9">
        <f>'[1]PESEE1'!AX14</f>
        <v>2</v>
      </c>
      <c r="H42" s="10">
        <f t="shared" si="0"/>
        <v>11.848958333333332</v>
      </c>
      <c r="I42" s="9">
        <f>'[1]PESEE2'!AT14</f>
        <v>2400</v>
      </c>
      <c r="J42" s="9">
        <f>'[1]PESEE2'!AX14</f>
        <v>1</v>
      </c>
      <c r="K42" s="10">
        <f t="shared" si="1"/>
        <v>9.022556390977442</v>
      </c>
      <c r="L42" s="9">
        <f t="shared" si="2"/>
        <v>3</v>
      </c>
      <c r="M42" s="11">
        <f t="shared" si="2"/>
        <v>20.871514724310774</v>
      </c>
    </row>
    <row r="43" spans="1:13" ht="15">
      <c r="A43" s="7">
        <v>31</v>
      </c>
      <c r="B43" s="8">
        <f>'[1]PESEE1'!B12</f>
        <v>11</v>
      </c>
      <c r="C43" s="9" t="str">
        <f>'[1]PESEE1'!C12</f>
        <v>BORG</v>
      </c>
      <c r="D43" s="9" t="str">
        <f>'[1]PESEE1'!D12</f>
        <v>Jean-Sébastien</v>
      </c>
      <c r="E43" s="9" t="str">
        <f>'[1]PESEE1'!E12</f>
        <v>LRMP</v>
      </c>
      <c r="F43" s="9">
        <f>'[1]PESEE1'!AT12</f>
        <v>-2000</v>
      </c>
      <c r="G43" s="9">
        <f>'[1]PESEE1'!AX12</f>
        <v>0</v>
      </c>
      <c r="H43" s="10">
        <f t="shared" si="0"/>
        <v>-5.208333333333334</v>
      </c>
      <c r="I43" s="9">
        <f>'[1]PESEE2'!AT12</f>
        <v>2300</v>
      </c>
      <c r="J43" s="9">
        <f>'[1]PESEE2'!AX12</f>
        <v>1</v>
      </c>
      <c r="K43" s="10">
        <f t="shared" si="1"/>
        <v>8.646616541353383</v>
      </c>
      <c r="L43" s="9">
        <f t="shared" si="2"/>
        <v>1</v>
      </c>
      <c r="M43" s="11">
        <f t="shared" si="2"/>
        <v>3.4382832080200494</v>
      </c>
    </row>
    <row r="44" spans="1:13" ht="15">
      <c r="A44" s="7">
        <v>32</v>
      </c>
      <c r="B44" s="8">
        <f>'[1]PESEE1'!B37</f>
        <v>45</v>
      </c>
      <c r="C44" s="9" t="str">
        <f>'[1]PESEE1'!C37</f>
        <v>CONGOS</v>
      </c>
      <c r="D44" s="9" t="str">
        <f>'[1]PESEE1'!D37</f>
        <v>Jean-Paul</v>
      </c>
      <c r="E44" s="9" t="str">
        <f>'[1]PESEE1'!E37</f>
        <v>BPL</v>
      </c>
      <c r="F44" s="9">
        <f>'[1]PESEE1'!AT37</f>
        <v>8050</v>
      </c>
      <c r="G44" s="9">
        <f>'[1]PESEE1'!AX37</f>
        <v>3</v>
      </c>
      <c r="H44" s="10">
        <f t="shared" si="0"/>
        <v>20.963541666666664</v>
      </c>
      <c r="I44" s="9">
        <f>'[1]PESEE2'!AT37</f>
        <v>0</v>
      </c>
      <c r="J44" s="9">
        <f>'[1]PESEE2'!AX37</f>
        <v>0</v>
      </c>
      <c r="K44" s="10">
        <f t="shared" si="1"/>
        <v>0</v>
      </c>
      <c r="L44" s="9">
        <f t="shared" si="2"/>
        <v>3</v>
      </c>
      <c r="M44" s="11">
        <f t="shared" si="2"/>
        <v>20.963541666666664</v>
      </c>
    </row>
    <row r="45" spans="1:13" ht="15">
      <c r="A45" s="7">
        <v>33</v>
      </c>
      <c r="B45" s="8">
        <f>'[1]PESEE1'!B41</f>
        <v>49</v>
      </c>
      <c r="C45" s="9" t="str">
        <f>'[1]PESEE1'!C41</f>
        <v>GUYONNET</v>
      </c>
      <c r="D45" s="9" t="str">
        <f>'[1]PESEE1'!D41</f>
        <v>Regis</v>
      </c>
      <c r="E45" s="9" t="str">
        <f>'[1]PESEE1'!E41</f>
        <v>IIDFPL</v>
      </c>
      <c r="F45" s="9">
        <f>'[1]PESEE1'!AT41</f>
        <v>2450</v>
      </c>
      <c r="G45" s="9">
        <f>'[1]PESEE1'!AX41</f>
        <v>1</v>
      </c>
      <c r="H45" s="10">
        <f t="shared" si="0"/>
        <v>6.380208333333333</v>
      </c>
      <c r="I45" s="9">
        <f>'[1]PESEE2'!AT41</f>
        <v>0</v>
      </c>
      <c r="J45" s="9">
        <f>'[1]PESEE2'!AX41</f>
        <v>0</v>
      </c>
      <c r="K45" s="10">
        <f t="shared" si="1"/>
        <v>0</v>
      </c>
      <c r="L45" s="9">
        <f t="shared" si="2"/>
        <v>1</v>
      </c>
      <c r="M45" s="11">
        <f t="shared" si="2"/>
        <v>6.380208333333333</v>
      </c>
    </row>
  </sheetData>
  <sheetProtection/>
  <printOptions/>
  <pageMargins left="0.25" right="0.25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H53"/>
  <sheetViews>
    <sheetView tabSelected="1" zoomScalePageLayoutView="0" workbookViewId="0" topLeftCell="A1">
      <selection activeCell="K14" sqref="K14"/>
    </sheetView>
  </sheetViews>
  <sheetFormatPr defaultColWidth="11.421875" defaultRowHeight="15"/>
  <cols>
    <col min="1" max="1" width="6.57421875" style="0" customWidth="1"/>
    <col min="2" max="2" width="6.28125" style="0" customWidth="1"/>
    <col min="3" max="3" width="16.28125" style="0" customWidth="1"/>
    <col min="4" max="4" width="16.8515625" style="0" customWidth="1"/>
    <col min="5" max="5" width="12.7109375" style="2" customWidth="1"/>
    <col min="6" max="6" width="9.57421875" style="2" customWidth="1"/>
    <col min="7" max="7" width="11.421875" style="2" customWidth="1"/>
  </cols>
  <sheetData>
    <row r="7" ht="15">
      <c r="B7" s="16" t="s">
        <v>13</v>
      </c>
    </row>
    <row r="10" spans="1:7" ht="15">
      <c r="A10" s="7" t="s">
        <v>14</v>
      </c>
      <c r="B10" s="9" t="s">
        <v>2</v>
      </c>
      <c r="C10" s="9" t="s">
        <v>3</v>
      </c>
      <c r="D10" s="9" t="s">
        <v>4</v>
      </c>
      <c r="E10" s="8" t="s">
        <v>15</v>
      </c>
      <c r="F10" s="8" t="s">
        <v>5</v>
      </c>
      <c r="G10" s="8" t="s">
        <v>6</v>
      </c>
    </row>
    <row r="11" spans="1:7" ht="15">
      <c r="A11" s="7">
        <v>1</v>
      </c>
      <c r="B11" s="9">
        <f>'[1]PESEE'!B18</f>
        <v>28</v>
      </c>
      <c r="C11" s="9" t="str">
        <f>'[1]PESEE'!C18</f>
        <v>VEILLERANT</v>
      </c>
      <c r="D11" s="9" t="str">
        <f>'[1]PESEE'!D18</f>
        <v>BEAL</v>
      </c>
      <c r="E11" s="8" t="str">
        <f>'[1]PESEE'!E18</f>
        <v>IDFP</v>
      </c>
      <c r="F11" s="8">
        <f>'[1]PESEE'!AT18</f>
        <v>27150</v>
      </c>
      <c r="G11" s="8">
        <f>'[1]PESEE'!AX18</f>
        <v>10</v>
      </c>
    </row>
    <row r="12" spans="1:7" ht="15">
      <c r="A12" s="7">
        <v>2</v>
      </c>
      <c r="B12" s="9">
        <f>'[1]PESEE'!B13</f>
        <v>23</v>
      </c>
      <c r="C12" s="9" t="str">
        <f>'[1]PESEE'!C13</f>
        <v>LAFOND</v>
      </c>
      <c r="D12" s="9" t="str">
        <f>'[1]PESEE'!D13</f>
        <v>RHIEL</v>
      </c>
      <c r="E12" s="8" t="str">
        <f>'[1]PESEE'!E13</f>
        <v>CA</v>
      </c>
      <c r="F12" s="8">
        <f>'[1]PESEE'!AT13</f>
        <v>26000</v>
      </c>
      <c r="G12" s="8">
        <f>'[1]PESEE'!AX13</f>
        <v>9</v>
      </c>
    </row>
    <row r="13" spans="1:7" ht="15">
      <c r="A13" s="7">
        <v>3</v>
      </c>
      <c r="B13" s="9">
        <f>'[1]PESEE'!B10</f>
        <v>13</v>
      </c>
      <c r="C13" s="9" t="str">
        <f>'[1]PESEE'!C10</f>
        <v>MOUNIER</v>
      </c>
      <c r="D13" s="9" t="str">
        <f>'[1]PESEE'!D10</f>
        <v>METERAU</v>
      </c>
      <c r="E13" s="8" t="str">
        <f>'[1]PESEE'!E10</f>
        <v>BPL</v>
      </c>
      <c r="F13" s="8">
        <f>'[1]PESEE'!AT10</f>
        <v>24900</v>
      </c>
      <c r="G13" s="8">
        <f>'[1]PESEE'!AX10</f>
        <v>9</v>
      </c>
    </row>
    <row r="14" spans="1:7" ht="15">
      <c r="A14" s="7">
        <v>4</v>
      </c>
      <c r="B14" s="9">
        <f>'[1]PESEE'!B23</f>
        <v>34</v>
      </c>
      <c r="C14" s="9" t="str">
        <f>'[1]PESEE'!C23</f>
        <v>JUGES</v>
      </c>
      <c r="D14" s="9" t="str">
        <f>'[1]PESEE'!D23</f>
        <v>CONGOS</v>
      </c>
      <c r="E14" s="8" t="str">
        <f>'[1]PESEE'!E23</f>
        <v>BPL</v>
      </c>
      <c r="F14" s="8">
        <f>'[1]PESEE'!AT23</f>
        <v>23100</v>
      </c>
      <c r="G14" s="8">
        <f>'[1]PESEE'!AX23</f>
        <v>8</v>
      </c>
    </row>
    <row r="15" spans="1:7" ht="15">
      <c r="A15" s="7">
        <v>5</v>
      </c>
      <c r="B15" s="9">
        <f>'[1]PESEE'!B22</f>
        <v>33</v>
      </c>
      <c r="C15" s="9" t="str">
        <f>'[1]PESEE'!C22</f>
        <v>VOSGHIEN</v>
      </c>
      <c r="D15" s="9" t="str">
        <f>'[1]PESEE'!D22</f>
        <v>CHARLOT</v>
      </c>
      <c r="E15" s="8" t="str">
        <f>'[1]PESEE'!E22</f>
        <v>BPL</v>
      </c>
      <c r="F15" s="8">
        <f>'[1]PESEE'!AT22</f>
        <v>22750</v>
      </c>
      <c r="G15" s="8">
        <f>'[1]PESEE'!AX22</f>
        <v>8</v>
      </c>
    </row>
    <row r="16" spans="1:7" ht="15">
      <c r="A16" s="7">
        <v>6</v>
      </c>
      <c r="B16" s="9">
        <f>'[1]PESEE'!B33</f>
        <v>46</v>
      </c>
      <c r="C16" s="9" t="str">
        <f>'[1]PESEE'!C33</f>
        <v>BONCY</v>
      </c>
      <c r="D16" s="9" t="str">
        <f>'[1]PESEE'!D33</f>
        <v>SOLAIR</v>
      </c>
      <c r="E16" s="8" t="str">
        <f>'[1]PESEE'!E33</f>
        <v>PROV</v>
      </c>
      <c r="F16" s="8">
        <f>'[1]PESEE'!AT33</f>
        <v>22250</v>
      </c>
      <c r="G16" s="8">
        <f>'[1]PESEE'!AX33</f>
        <v>9</v>
      </c>
    </row>
    <row r="17" spans="1:7" ht="15">
      <c r="A17" s="7">
        <v>7</v>
      </c>
      <c r="B17" s="9">
        <f>'[1]PESEE'!B21</f>
        <v>32</v>
      </c>
      <c r="C17" s="9" t="str">
        <f>'[1]PESEE'!C21</f>
        <v>BURY</v>
      </c>
      <c r="D17" s="9" t="str">
        <f>'[1]PESEE'!D21</f>
        <v>BILLANT</v>
      </c>
      <c r="E17" s="8" t="str">
        <f>'[1]PESEE'!E21</f>
        <v>BPL</v>
      </c>
      <c r="F17" s="8">
        <f>'[1]PESEE'!AT21</f>
        <v>20650</v>
      </c>
      <c r="G17" s="8">
        <f>'[1]PESEE'!AX21</f>
        <v>8</v>
      </c>
    </row>
    <row r="18" spans="1:7" ht="15">
      <c r="A18" s="7">
        <v>8</v>
      </c>
      <c r="B18" s="9">
        <f>'[1]PESEE'!B34</f>
        <v>47</v>
      </c>
      <c r="C18" s="9" t="str">
        <f>'[1]PESEE'!C34</f>
        <v>MAC DANIEL</v>
      </c>
      <c r="D18" s="9" t="str">
        <f>'[1]PESEE'!D34</f>
        <v>MADDALOUNA</v>
      </c>
      <c r="E18" s="8" t="str">
        <f>'[1]PESEE'!E34</f>
        <v>PROV</v>
      </c>
      <c r="F18" s="8">
        <f>'[1]PESEE'!AT34</f>
        <v>18150</v>
      </c>
      <c r="G18" s="8">
        <f>'[1]PESEE'!AX34</f>
        <v>7</v>
      </c>
    </row>
    <row r="19" spans="1:7" ht="15">
      <c r="A19" s="7">
        <v>9</v>
      </c>
      <c r="B19" s="9">
        <f>'[1]PESEE'!B31</f>
        <v>44</v>
      </c>
      <c r="C19" s="9" t="str">
        <f>'[1]PESEE'!C31</f>
        <v>DEMONTIS</v>
      </c>
      <c r="D19" s="9" t="str">
        <f>'[1]PESEE'!D31</f>
        <v>JUAN</v>
      </c>
      <c r="E19" s="8" t="str">
        <f>'[1]PESEE'!E31</f>
        <v>PROV</v>
      </c>
      <c r="F19" s="8">
        <f>'[1]PESEE'!AT31</f>
        <v>17900</v>
      </c>
      <c r="G19" s="8">
        <f>'[1]PESEE'!AX31</f>
        <v>6</v>
      </c>
    </row>
    <row r="20" spans="1:7" ht="15">
      <c r="A20" s="7">
        <v>10</v>
      </c>
      <c r="B20" s="9">
        <f>'[1]PESEE'!B35</f>
        <v>48</v>
      </c>
      <c r="C20" s="9" t="str">
        <f>'[1]PESEE'!C35</f>
        <v>LOSSY </v>
      </c>
      <c r="D20" s="9" t="str">
        <f>'[1]PESEE'!D35</f>
        <v>RODULFO</v>
      </c>
      <c r="E20" s="8" t="str">
        <f>'[1]PESEE'!E35</f>
        <v>REU</v>
      </c>
      <c r="F20" s="8">
        <f>'[1]PESEE'!AT35</f>
        <v>17300</v>
      </c>
      <c r="G20" s="8">
        <f>'[1]PESEE'!AX35</f>
        <v>6</v>
      </c>
    </row>
    <row r="21" spans="1:7" ht="15">
      <c r="A21" s="7">
        <v>11</v>
      </c>
      <c r="B21" s="9">
        <f>'[1]PESEE'!B36</f>
        <v>49</v>
      </c>
      <c r="C21" s="9" t="str">
        <f>'[1]PESEE'!C36</f>
        <v>FREDELISY</v>
      </c>
      <c r="D21" s="9" t="str">
        <f>'[1]PESEE'!D36</f>
        <v>BERTILE</v>
      </c>
      <c r="E21" s="8" t="str">
        <f>'[1]PESEE'!E36</f>
        <v>REU</v>
      </c>
      <c r="F21" s="8">
        <f>'[1]PESEE'!AT36</f>
        <v>16100</v>
      </c>
      <c r="G21" s="8">
        <f>'[1]PESEE'!AX36</f>
        <v>6</v>
      </c>
    </row>
    <row r="22" spans="1:7" ht="15">
      <c r="A22" s="7">
        <v>12</v>
      </c>
      <c r="B22" s="9">
        <f>'[1]PESEE'!B9</f>
        <v>11</v>
      </c>
      <c r="C22" s="9" t="str">
        <f>'[1]PESEE'!C9</f>
        <v>COUE</v>
      </c>
      <c r="D22" s="9" t="str">
        <f>'[1]PESEE'!D9</f>
        <v>VERGNE</v>
      </c>
      <c r="E22" s="8" t="str">
        <f>'[1]PESEE'!E9</f>
        <v>BPL</v>
      </c>
      <c r="F22" s="8">
        <f>'[1]PESEE'!AT9</f>
        <v>15900</v>
      </c>
      <c r="G22" s="8">
        <f>'[1]PESEE'!AX9</f>
        <v>6</v>
      </c>
    </row>
    <row r="23" spans="1:7" ht="15">
      <c r="A23" s="7">
        <v>13</v>
      </c>
      <c r="B23" s="9">
        <f>'[1]PESEE'!B17</f>
        <v>27</v>
      </c>
      <c r="C23" s="9" t="str">
        <f>'[1]PESEE'!C17</f>
        <v>RUBIRA</v>
      </c>
      <c r="D23" s="9" t="str">
        <f>'[1]PESEE'!D17</f>
        <v>GIROUD</v>
      </c>
      <c r="E23" s="8" t="str">
        <f>'[1]PESEE'!E17</f>
        <v>PM</v>
      </c>
      <c r="F23" s="8">
        <f>'[1]PESEE'!AT17</f>
        <v>15650</v>
      </c>
      <c r="G23" s="8">
        <f>'[1]PESEE'!AX17</f>
        <v>6</v>
      </c>
    </row>
    <row r="24" spans="1:7" ht="15">
      <c r="A24" s="7">
        <v>14</v>
      </c>
      <c r="B24" s="9">
        <f>'[1]PESEE'!B24</f>
        <v>36</v>
      </c>
      <c r="C24" s="9" t="str">
        <f>'[1]PESEE'!C24</f>
        <v>BRECHAIRE.JO</v>
      </c>
      <c r="D24" s="9" t="str">
        <f>'[1]PESEE'!D24</f>
        <v>DUVAL</v>
      </c>
      <c r="E24" s="8" t="str">
        <f>'[1]PESEE'!E24</f>
        <v>BPL</v>
      </c>
      <c r="F24" s="8">
        <f>'[1]PESEE'!AT24</f>
        <v>14350</v>
      </c>
      <c r="G24" s="8">
        <f>'[1]PESEE'!AX24</f>
        <v>6</v>
      </c>
    </row>
    <row r="25" spans="1:7" ht="15">
      <c r="A25" s="7">
        <v>15</v>
      </c>
      <c r="B25" s="9">
        <f>'[1]PESEE'!B29</f>
        <v>42</v>
      </c>
      <c r="C25" s="9" t="str">
        <f>'[1]PESEE'!C29</f>
        <v>PERMUY.P</v>
      </c>
      <c r="D25" s="9" t="str">
        <f>'[1]PESEE'!D29</f>
        <v>PERMUY.C</v>
      </c>
      <c r="E25" s="8" t="str">
        <f>'[1]PESEE'!E29</f>
        <v>PROV</v>
      </c>
      <c r="F25" s="8">
        <f>'[1]PESEE'!AT29</f>
        <v>13800</v>
      </c>
      <c r="G25" s="8">
        <f>'[1]PESEE'!AX29</f>
        <v>5</v>
      </c>
    </row>
    <row r="26" spans="1:7" ht="15">
      <c r="A26" s="7">
        <v>16</v>
      </c>
      <c r="B26" s="9">
        <f>'[1]PESEE'!B12</f>
        <v>22</v>
      </c>
      <c r="C26" s="9" t="str">
        <f>'[1]PESEE'!C12</f>
        <v>GALIBERT</v>
      </c>
      <c r="D26" s="9" t="str">
        <f>'[1]PESEE'!D12</f>
        <v>ROQUE</v>
      </c>
      <c r="E26" s="8" t="str">
        <f>'[1]PESEE'!E12</f>
        <v>PM</v>
      </c>
      <c r="F26" s="8">
        <f>'[1]PESEE'!AT12</f>
        <v>13650</v>
      </c>
      <c r="G26" s="8">
        <f>'[1]PESEE'!AX12</f>
        <v>5</v>
      </c>
    </row>
    <row r="27" spans="1:7" ht="15">
      <c r="A27" s="7">
        <v>17</v>
      </c>
      <c r="B27" s="9">
        <f>'[1]PESEE'!B27</f>
        <v>40</v>
      </c>
      <c r="C27" s="9" t="str">
        <f>'[1]PESEE'!C27</f>
        <v>DELESTY</v>
      </c>
      <c r="D27" s="9" t="str">
        <f>'[1]PESEE'!D27</f>
        <v>LALLEMAND</v>
      </c>
      <c r="E27" s="8" t="str">
        <f>'[1]PESEE'!E27</f>
        <v>PROV</v>
      </c>
      <c r="F27" s="8">
        <f>'[1]PESEE'!AT27</f>
        <v>12600</v>
      </c>
      <c r="G27" s="8">
        <f>'[1]PESEE'!AX27</f>
        <v>5</v>
      </c>
    </row>
    <row r="28" spans="1:7" ht="15">
      <c r="A28" s="7">
        <v>18</v>
      </c>
      <c r="B28" s="9">
        <f>'[1]PESEE'!B25</f>
        <v>38</v>
      </c>
      <c r="C28" s="9" t="str">
        <f>'[1]PESEE'!C25</f>
        <v>ABIVEN</v>
      </c>
      <c r="D28" s="9" t="str">
        <f>'[1]PESEE'!D25</f>
        <v>BRECHAIRE.J</v>
      </c>
      <c r="E28" s="8" t="str">
        <f>'[1]PESEE'!E25</f>
        <v>BPL</v>
      </c>
      <c r="F28" s="8">
        <f>'[1]PESEE'!AT25</f>
        <v>12000</v>
      </c>
      <c r="G28" s="8">
        <f>'[1]PESEE'!AX25</f>
        <v>4</v>
      </c>
    </row>
    <row r="29" spans="1:7" ht="15">
      <c r="A29" s="7">
        <v>19</v>
      </c>
      <c r="B29" s="9">
        <f>'[1]PESEE'!B30</f>
        <v>43</v>
      </c>
      <c r="C29" s="9" t="str">
        <f>'[1]PESEE'!C30</f>
        <v>BAGHIANI.M</v>
      </c>
      <c r="D29" s="9" t="str">
        <f>'[1]PESEE'!D30</f>
        <v>BAGHIANI.B</v>
      </c>
      <c r="E29" s="8" t="str">
        <f>'[1]PESEE'!E30</f>
        <v>PROV</v>
      </c>
      <c r="F29" s="8">
        <f>'[1]PESEE'!AT30</f>
        <v>10850</v>
      </c>
      <c r="G29" s="8">
        <f>'[1]PESEE'!AX30</f>
        <v>4</v>
      </c>
    </row>
    <row r="30" spans="1:7" ht="15">
      <c r="A30" s="7">
        <v>20</v>
      </c>
      <c r="B30" s="9">
        <f>'[1]PESEE'!B16</f>
        <v>26</v>
      </c>
      <c r="C30" s="9" t="str">
        <f>'[1]PESEE'!C16</f>
        <v>XIFRO.J</v>
      </c>
      <c r="D30" s="9" t="str">
        <f>'[1]PESEE'!D16</f>
        <v>XIFRO.L</v>
      </c>
      <c r="E30" s="8" t="str">
        <f>'[1]PESEE'!E16</f>
        <v>PM</v>
      </c>
      <c r="F30" s="8">
        <f>'[1]PESEE'!AT16</f>
        <v>9350</v>
      </c>
      <c r="G30" s="8">
        <f>'[1]PESEE'!AX16</f>
        <v>3</v>
      </c>
    </row>
    <row r="31" spans="1:7" ht="15">
      <c r="A31" s="7">
        <v>21</v>
      </c>
      <c r="B31" s="9">
        <f>'[1]PESEE'!B11</f>
        <v>21</v>
      </c>
      <c r="C31" s="9" t="str">
        <f>'[1]PESEE'!C11</f>
        <v>VALEJO</v>
      </c>
      <c r="D31" s="9" t="str">
        <f>'[1]PESEE'!D11</f>
        <v>SALLES</v>
      </c>
      <c r="E31" s="8" t="str">
        <f>'[1]PESEE'!E11</f>
        <v>PM</v>
      </c>
      <c r="F31" s="8">
        <f>'[1]PESEE'!AT11</f>
        <v>8750</v>
      </c>
      <c r="G31" s="8">
        <f>'[1]PESEE'!AX11</f>
        <v>3</v>
      </c>
    </row>
    <row r="32" spans="1:7" ht="15">
      <c r="A32" s="7">
        <v>22</v>
      </c>
      <c r="B32" s="9">
        <f>'[1]PESEE'!B14</f>
        <v>24</v>
      </c>
      <c r="C32" s="9" t="str">
        <f>'[1]PESEE'!C14</f>
        <v>FERRIRA</v>
      </c>
      <c r="D32" s="9" t="str">
        <f>'[1]PESEE'!D14</f>
        <v>MERLETTE </v>
      </c>
      <c r="E32" s="8" t="str">
        <f>'[1]PESEE'!E14</f>
        <v>IDFP</v>
      </c>
      <c r="F32" s="8">
        <f>'[1]PESEE'!AT14</f>
        <v>5800</v>
      </c>
      <c r="G32" s="8">
        <f>'[1]PESEE'!AX14</f>
        <v>2</v>
      </c>
    </row>
    <row r="33" spans="1:7" ht="15">
      <c r="A33" s="7">
        <v>23</v>
      </c>
      <c r="B33" s="9">
        <f>'[1]PESEE'!B26</f>
        <v>39</v>
      </c>
      <c r="C33" s="9" t="str">
        <f>'[1]PESEE'!C26</f>
        <v>CHOQUE</v>
      </c>
      <c r="D33" s="9" t="str">
        <f>'[1]PESEE'!D26</f>
        <v>HEREDIA</v>
      </c>
      <c r="E33" s="8" t="str">
        <f>'[1]PESEE'!E26</f>
        <v>PROV</v>
      </c>
      <c r="F33" s="8">
        <f>'[1]PESEE'!AT26</f>
        <v>5500</v>
      </c>
      <c r="G33" s="8">
        <f>'[1]PESEE'!AX26</f>
        <v>2</v>
      </c>
    </row>
    <row r="34" spans="1:7" ht="15">
      <c r="A34" s="7">
        <v>24</v>
      </c>
      <c r="B34" s="9">
        <f>'[1]PESEE'!B19</f>
        <v>30</v>
      </c>
      <c r="C34" s="9" t="str">
        <f>'[1]PESEE'!C19</f>
        <v>LORIN</v>
      </c>
      <c r="D34" s="9" t="str">
        <f>'[1]PESEE'!D19</f>
        <v>RENEAU</v>
      </c>
      <c r="E34" s="8" t="str">
        <f>'[1]PESEE'!E19</f>
        <v>NORD</v>
      </c>
      <c r="F34" s="8">
        <f>'[1]PESEE'!AT19</f>
        <v>5200</v>
      </c>
      <c r="G34" s="8">
        <f>'[1]PESEE'!AX19</f>
        <v>2</v>
      </c>
    </row>
    <row r="35" spans="1:7" ht="15">
      <c r="A35" s="7">
        <v>25</v>
      </c>
      <c r="B35" s="9">
        <f>'[1]PESEE'!B20</f>
        <v>31</v>
      </c>
      <c r="C35" s="9" t="str">
        <f>'[1]PESEE'!C20</f>
        <v>BISEL</v>
      </c>
      <c r="D35" s="9" t="str">
        <f>'[1]PESEE'!D20</f>
        <v>LE FLOCH'LAY</v>
      </c>
      <c r="E35" s="8" t="str">
        <f>'[1]PESEE'!E20</f>
        <v>BPL</v>
      </c>
      <c r="F35" s="8">
        <f>'[1]PESEE'!AT20</f>
        <v>2200</v>
      </c>
      <c r="G35" s="8">
        <f>'[1]PESEE'!AX20</f>
        <v>1</v>
      </c>
    </row>
    <row r="36" spans="1:7" ht="15.75" thickBot="1">
      <c r="A36" s="7"/>
      <c r="B36" s="17">
        <f>'[1]PESEE'!B15</f>
        <v>25</v>
      </c>
      <c r="C36" s="17" t="str">
        <f>'[1]PESEE'!C15</f>
        <v>SENANT</v>
      </c>
      <c r="D36" s="17" t="str">
        <f>'[1]PESEE'!D15</f>
        <v>ARAINTY</v>
      </c>
      <c r="E36" s="18" t="str">
        <f>'[1]PESEE'!E15</f>
        <v>IDFP</v>
      </c>
      <c r="F36" s="18">
        <f>'[1]PESEE'!AT15</f>
        <v>0</v>
      </c>
      <c r="G36" s="18">
        <f>'[1]PESEE'!AX15</f>
        <v>0</v>
      </c>
    </row>
    <row r="37" spans="1:7" ht="15.75" thickBot="1">
      <c r="A37" s="7"/>
      <c r="B37" s="21">
        <f>'[1]PESEE'!B28</f>
        <v>41</v>
      </c>
      <c r="C37" s="22" t="str">
        <f>'[1]PESEE'!C28</f>
        <v>CORACHAN</v>
      </c>
      <c r="D37" s="22" t="str">
        <f>'[1]PESEE'!D28</f>
        <v>BEAUVERGER</v>
      </c>
      <c r="E37" s="23" t="str">
        <f>'[1]PESEE'!E28</f>
        <v>PROV</v>
      </c>
      <c r="F37" s="23">
        <f>'[1]PESEE'!AT28</f>
        <v>0</v>
      </c>
      <c r="G37" s="24">
        <f>'[1]PESEE'!AX28</f>
        <v>0</v>
      </c>
    </row>
    <row r="38" spans="1:8" ht="15">
      <c r="A38" s="19"/>
      <c r="B38" s="3"/>
      <c r="C38" s="3"/>
      <c r="D38" s="3"/>
      <c r="E38" s="20"/>
      <c r="F38" s="20"/>
      <c r="G38" s="20"/>
      <c r="H38" s="3"/>
    </row>
    <row r="39" spans="1:8" ht="15">
      <c r="A39" s="19"/>
      <c r="B39" s="3"/>
      <c r="C39" s="3"/>
      <c r="D39" s="3"/>
      <c r="E39" s="20"/>
      <c r="F39" s="20"/>
      <c r="G39" s="20"/>
      <c r="H39" s="3"/>
    </row>
    <row r="40" spans="1:8" ht="15">
      <c r="A40" s="19"/>
      <c r="B40" s="3"/>
      <c r="C40" s="3"/>
      <c r="D40" s="3"/>
      <c r="E40" s="20"/>
      <c r="F40" s="20"/>
      <c r="G40" s="20"/>
      <c r="H40" s="3"/>
    </row>
    <row r="41" spans="1:8" ht="15">
      <c r="A41" s="19"/>
      <c r="B41" s="3"/>
      <c r="C41" s="3"/>
      <c r="D41" s="3"/>
      <c r="E41" s="20"/>
      <c r="F41" s="20"/>
      <c r="G41" s="20"/>
      <c r="H41" s="3"/>
    </row>
    <row r="42" spans="1:8" ht="15">
      <c r="A42" s="19"/>
      <c r="B42" s="3"/>
      <c r="C42" s="3"/>
      <c r="D42" s="3"/>
      <c r="E42" s="20"/>
      <c r="F42" s="20"/>
      <c r="G42" s="20"/>
      <c r="H42" s="3"/>
    </row>
    <row r="43" spans="1:8" ht="15">
      <c r="A43" s="19"/>
      <c r="B43" s="3"/>
      <c r="C43" s="3"/>
      <c r="D43" s="3"/>
      <c r="E43" s="20"/>
      <c r="F43" s="20"/>
      <c r="G43" s="20"/>
      <c r="H43" s="3"/>
    </row>
    <row r="44" spans="1:8" ht="15">
      <c r="A44" s="19"/>
      <c r="B44" s="3"/>
      <c r="C44" s="3"/>
      <c r="D44" s="3"/>
      <c r="E44" s="20"/>
      <c r="F44" s="20"/>
      <c r="G44" s="20"/>
      <c r="H44" s="3"/>
    </row>
    <row r="45" spans="1:8" ht="15">
      <c r="A45" s="19"/>
      <c r="B45" s="3"/>
      <c r="C45" s="3"/>
      <c r="D45" s="3"/>
      <c r="E45" s="20"/>
      <c r="F45" s="20"/>
      <c r="G45" s="20"/>
      <c r="H45" s="3"/>
    </row>
    <row r="46" spans="1:8" ht="15">
      <c r="A46" s="19"/>
      <c r="B46" s="3"/>
      <c r="C46" s="3"/>
      <c r="D46" s="3"/>
      <c r="E46" s="20"/>
      <c r="F46" s="20"/>
      <c r="G46" s="20"/>
      <c r="H46" s="3"/>
    </row>
    <row r="47" spans="1:8" ht="15">
      <c r="A47" s="19"/>
      <c r="B47" s="3"/>
      <c r="C47" s="3"/>
      <c r="D47" s="3"/>
      <c r="E47" s="20"/>
      <c r="F47" s="20"/>
      <c r="G47" s="20"/>
      <c r="H47" s="3"/>
    </row>
    <row r="48" spans="1:8" ht="15">
      <c r="A48" s="19"/>
      <c r="B48" s="3"/>
      <c r="C48" s="3"/>
      <c r="D48" s="3"/>
      <c r="E48" s="20"/>
      <c r="F48" s="20"/>
      <c r="G48" s="20"/>
      <c r="H48" s="3"/>
    </row>
    <row r="49" spans="1:8" ht="15">
      <c r="A49" s="19"/>
      <c r="B49" s="3"/>
      <c r="C49" s="3"/>
      <c r="D49" s="3"/>
      <c r="E49" s="20"/>
      <c r="F49" s="20"/>
      <c r="G49" s="20"/>
      <c r="H49" s="3"/>
    </row>
    <row r="50" spans="1:8" ht="15">
      <c r="A50" s="19"/>
      <c r="B50" s="3"/>
      <c r="C50" s="3"/>
      <c r="D50" s="3"/>
      <c r="E50" s="20"/>
      <c r="F50" s="20"/>
      <c r="G50" s="20"/>
      <c r="H50" s="3"/>
    </row>
    <row r="51" spans="1:8" ht="15">
      <c r="A51" s="19"/>
      <c r="B51" s="3"/>
      <c r="C51" s="3"/>
      <c r="D51" s="3"/>
      <c r="E51" s="20"/>
      <c r="F51" s="20"/>
      <c r="G51" s="20"/>
      <c r="H51" s="3"/>
    </row>
    <row r="52" spans="1:8" ht="15">
      <c r="A52" s="3"/>
      <c r="B52" s="3"/>
      <c r="C52" s="3"/>
      <c r="D52" s="3"/>
      <c r="E52" s="20"/>
      <c r="F52" s="20"/>
      <c r="G52" s="20"/>
      <c r="H52" s="3"/>
    </row>
    <row r="53" spans="1:8" ht="15">
      <c r="A53" s="3"/>
      <c r="B53" s="3"/>
      <c r="C53" s="3"/>
      <c r="D53" s="3"/>
      <c r="E53" s="20"/>
      <c r="F53" s="20"/>
      <c r="G53" s="20"/>
      <c r="H53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AZEMARD</dc:creator>
  <cp:keywords/>
  <dc:description/>
  <cp:lastModifiedBy>AZEMARD</cp:lastModifiedBy>
  <cp:lastPrinted>2007-09-26T06:00:55Z</cp:lastPrinted>
  <dcterms:created xsi:type="dcterms:W3CDTF">2007-09-26T06:00:08Z</dcterms:created>
  <dcterms:modified xsi:type="dcterms:W3CDTF">2007-09-26T06:14:59Z</dcterms:modified>
  <cp:category/>
  <cp:version/>
  <cp:contentType/>
  <cp:contentStatus/>
</cp:coreProperties>
</file>